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Intro" sheetId="1" r:id="rId1"/>
    <sheet name="Planilha 1" sheetId="2" r:id="rId2"/>
    <sheet name="Planilha 2" sheetId="3" r:id="rId3"/>
    <sheet name="Planilha 3" sheetId="4" r:id="rId4"/>
    <sheet name="Opções" sheetId="5" r:id="rId5"/>
  </sheets>
  <definedNames/>
  <calcPr fullCalcOnLoad="1"/>
</workbook>
</file>

<file path=xl/sharedStrings.xml><?xml version="1.0" encoding="utf-8"?>
<sst xmlns="http://schemas.openxmlformats.org/spreadsheetml/2006/main" count="687" uniqueCount="68">
  <si>
    <t>Graus</t>
  </si>
  <si>
    <t>Segundos</t>
  </si>
  <si>
    <t>Latitude</t>
  </si>
  <si>
    <t>Longitude</t>
  </si>
  <si>
    <t>HASP</t>
  </si>
  <si>
    <t>BASP</t>
  </si>
  <si>
    <t>name</t>
  </si>
  <si>
    <t>latitude</t>
  </si>
  <si>
    <t>longitude</t>
  </si>
  <si>
    <t>color</t>
  </si>
  <si>
    <t>Color (opções)</t>
  </si>
  <si>
    <t>red</t>
  </si>
  <si>
    <t>green</t>
  </si>
  <si>
    <t>blue</t>
  </si>
  <si>
    <t>triangle</t>
  </si>
  <si>
    <t>star</t>
  </si>
  <si>
    <t>square</t>
  </si>
  <si>
    <t>pin</t>
  </si>
  <si>
    <t>googlemini</t>
  </si>
  <si>
    <t>googleblank</t>
  </si>
  <si>
    <t>google</t>
  </si>
  <si>
    <t>diamond</t>
  </si>
  <si>
    <t>cross</t>
  </si>
  <si>
    <t>circle</t>
  </si>
  <si>
    <t>camera</t>
  </si>
  <si>
    <t>airport</t>
  </si>
  <si>
    <t>symbol</t>
  </si>
  <si>
    <t>Google Earth (opções de símbolos)</t>
  </si>
  <si>
    <t>Google Maps (opções de símbolos)</t>
  </si>
  <si>
    <t>flag</t>
  </si>
  <si>
    <t>camera_circle</t>
  </si>
  <si>
    <t>blankcircle</t>
  </si>
  <si>
    <t>Minutos</t>
  </si>
  <si>
    <t>Opções</t>
  </si>
  <si>
    <t>S</t>
  </si>
  <si>
    <t>S ou N</t>
  </si>
  <si>
    <t>Digite "S" ou "N" na coluna "S ou N" indicando se a latitude é do hemisfério sul ou norte, respectivamente.</t>
  </si>
  <si>
    <t>A longitude será sempre considerada do hemisfério ocidental.</t>
  </si>
  <si>
    <t>Digite na coluna "name" o nome do evento que irá mapear (pode ser uma localidade, o nome de uma espécie de ave, etc).</t>
  </si>
  <si>
    <t>Digite na coluna "color" o nome da cor que quer dar a cada símbolo mapeado (opções: "red", "green", "blue"). Por padrão adotou-se "red".</t>
  </si>
  <si>
    <t>Digite na coluna "symbol" o tipo de símbolo que quer que apareça no mapeamento de cada ponto. Vide opções na aba "Opções". Por padrão adotou-se "google".</t>
  </si>
  <si>
    <t>Copiar e colar no GPS Visualizer</t>
  </si>
  <si>
    <t>Copie as caselas da coluna R resultantes do arranjo automático do excel dos dados que você digitou (não se esqueça de copiar também a linha do "cabeçalho": name,color,symbol,latitude,longitude).</t>
  </si>
  <si>
    <t>Abra o GPS Visualizer, na página da opção "Google Maps". Do lado direito da tela tem o campo "Or paste your data here". Cole aqui as caselas copiadas. Clique em "Draw de map".</t>
  </si>
  <si>
    <t>Aparece o mapa com teus pontos mapeados. Note que o mapa pode ser movimentado e aproximado. Na parte superior direita do mapa tem opções de mudar a forma de apresentação do mapa.</t>
  </si>
  <si>
    <t xml:space="preserve">No texto logo acima do mapa clique na palavra "view" (destacada em verde) e terá apenas o mapa em nova página. Copie o endereço da página e por meio desta poderá voltar ao mapa diretamente. </t>
  </si>
  <si>
    <t>Não há um recurso no site para copiar o mapa em jpg, entretanto isto pode ser feito copiando-o por meio do "Print Screen" e colando-o no word ou power-point e a partir daí salvando-o em formato de imagem.</t>
  </si>
  <si>
    <t>Para exemplificar já estão digitadas na planilha os pontos correspondentes ao HASP (Hospital da Aeronáutica de São Paulo - Campo de Marte) e o BASP (Base Aérea de São Paulo - Cumbica), que são dois duas localidades onde é realizado o Levantamento de Aves das Áreas Militares pelo CEO.</t>
  </si>
  <si>
    <t>Planilhas auxiliares na preparação de dados para mapear com o GPS Visualizer</t>
  </si>
  <si>
    <t>Estas planilhas foram preparadas para serem utilizada apenas para o hemisfério ocidental (longitudes negativas).</t>
  </si>
  <si>
    <t>Planilha 1</t>
  </si>
  <si>
    <t>Planilha 2</t>
  </si>
  <si>
    <t>Para reutilizar a planilha, apague apenas os campos onde digitou informações, não apague o conteúdo de todas as caselas já que em muitas delas estão os códigos.</t>
  </si>
  <si>
    <t>Digite ou cole nas colunas respectivas, os graus, minutos e segundos das coordenadas geográficas de latitude e longitude de cada ponto que quer mapear.</t>
  </si>
  <si>
    <t>Quando dispuser das coordenadas geográficas em Graus Decimais</t>
  </si>
  <si>
    <t>Digite ou cole nas colunas respectivas a latitude e longitude dos pontos que pretende mapear.</t>
  </si>
  <si>
    <t>Demais dados e procedimentos como explicado para a Planilha 1.</t>
  </si>
  <si>
    <t>Se quiser guardar esses dados para futuros usos, copie (os mesmos dados que transferiu para o GPS Visualizer) em outro arquivo excel. Salve no formato .csv  . Este arquivo poderá ser usado também para mapear usando a janela "Upload your GPS data file here".</t>
  </si>
  <si>
    <t>Quando dispuser das coordenadas geográficas Graus-Minutos-Segundos (vide também Planilha 3)</t>
  </si>
  <si>
    <t>Planilha 3</t>
  </si>
  <si>
    <t>Pode colar direto as coordenadas completas, no formato habitual: XXºYY'ZZ"S (os segundo podem ter também decimais)</t>
  </si>
  <si>
    <t>Organizador: Luiz Fernando de Andrade Figueiredo</t>
  </si>
  <si>
    <t>Agradeço ao Fukushima, especialista em excel, pelas fórmulas de desmembramento de coordenadas da Planilha 3.</t>
  </si>
  <si>
    <t>23º30’49”S</t>
  </si>
  <si>
    <t>23º26’37”S</t>
  </si>
  <si>
    <t>46º38’39”</t>
  </si>
  <si>
    <t>46º28’36”</t>
  </si>
  <si>
    <t xml:space="preserve">Cole as coordenadas geográficas (latitude e longitude) nas colunas A e H, respectivamente.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</si>
</sst>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00"/>
    <numFmt numFmtId="175" formatCode="0.000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2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172" fontId="0" fillId="4" borderId="0" xfId="0" applyNumberFormat="1" applyFill="1" applyAlignment="1">
      <alignment/>
    </xf>
    <xf numFmtId="0" fontId="2" fillId="0" borderId="0" xfId="15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176" fontId="3" fillId="0" borderId="0" xfId="0" applyNumberFormat="1" applyFont="1" applyAlignment="1">
      <alignment horizontal="center"/>
    </xf>
    <xf numFmtId="176" fontId="2" fillId="2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15" applyFont="1" applyFill="1" applyAlignment="1">
      <alignment/>
    </xf>
    <xf numFmtId="0" fontId="8" fillId="2" borderId="0" xfId="15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9" fillId="5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2" fillId="3" borderId="0" xfId="15" applyFont="1" applyFill="1" applyAlignment="1">
      <alignment/>
    </xf>
    <xf numFmtId="0" fontId="8" fillId="5" borderId="0" xfId="15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152400</xdr:rowOff>
    </xdr:from>
    <xdr:to>
      <xdr:col>0</xdr:col>
      <xdr:colOff>200025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62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28575</xdr:rowOff>
    </xdr:from>
    <xdr:to>
      <xdr:col>0</xdr:col>
      <xdr:colOff>381000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620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</xdr:row>
      <xdr:rowOff>28575</xdr:rowOff>
    </xdr:from>
    <xdr:to>
      <xdr:col>0</xdr:col>
      <xdr:colOff>514350</xdr:colOff>
      <xdr:row>8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3239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9</xdr:row>
      <xdr:rowOff>9525</xdr:rowOff>
    </xdr:from>
    <xdr:to>
      <xdr:col>0</xdr:col>
      <xdr:colOff>714375</xdr:colOff>
      <xdr:row>9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4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10</xdr:row>
      <xdr:rowOff>9525</xdr:rowOff>
    </xdr:from>
    <xdr:to>
      <xdr:col>0</xdr:col>
      <xdr:colOff>942975</xdr:colOff>
      <xdr:row>10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1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123825</xdr:rowOff>
    </xdr:from>
    <xdr:to>
      <xdr:col>0</xdr:col>
      <xdr:colOff>219075</xdr:colOff>
      <xdr:row>12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743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123825</xdr:rowOff>
    </xdr:from>
    <xdr:to>
      <xdr:col>0</xdr:col>
      <xdr:colOff>457200</xdr:colOff>
      <xdr:row>13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905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152400</xdr:rowOff>
    </xdr:from>
    <xdr:to>
      <xdr:col>0</xdr:col>
      <xdr:colOff>619125</xdr:colOff>
      <xdr:row>14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09550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13</xdr:row>
      <xdr:rowOff>152400</xdr:rowOff>
    </xdr:from>
    <xdr:to>
      <xdr:col>0</xdr:col>
      <xdr:colOff>828675</xdr:colOff>
      <xdr:row>15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22574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28575</xdr:rowOff>
    </xdr:from>
    <xdr:to>
      <xdr:col>0</xdr:col>
      <xdr:colOff>161925</xdr:colOff>
      <xdr:row>15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57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</xdr:row>
      <xdr:rowOff>152400</xdr:rowOff>
    </xdr:from>
    <xdr:to>
      <xdr:col>0</xdr:col>
      <xdr:colOff>495300</xdr:colOff>
      <xdr:row>17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25812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17</xdr:row>
      <xdr:rowOff>28575</xdr:rowOff>
    </xdr:from>
    <xdr:to>
      <xdr:col>0</xdr:col>
      <xdr:colOff>828675</xdr:colOff>
      <xdr:row>17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" y="278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66675</xdr:rowOff>
    </xdr:from>
    <xdr:to>
      <xdr:col>0</xdr:col>
      <xdr:colOff>352425</xdr:colOff>
      <xdr:row>23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467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85725</xdr:rowOff>
    </xdr:from>
    <xdr:to>
      <xdr:col>0</xdr:col>
      <xdr:colOff>333375</xdr:colOff>
      <xdr:row>25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381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104775</xdr:rowOff>
    </xdr:from>
    <xdr:to>
      <xdr:col>0</xdr:col>
      <xdr:colOff>342900</xdr:colOff>
      <xdr:row>27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4152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</xdr:row>
      <xdr:rowOff>114300</xdr:rowOff>
    </xdr:from>
    <xdr:to>
      <xdr:col>0</xdr:col>
      <xdr:colOff>333375</xdr:colOff>
      <xdr:row>29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4486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95250</xdr:rowOff>
    </xdr:from>
    <xdr:to>
      <xdr:col>0</xdr:col>
      <xdr:colOff>342900</xdr:colOff>
      <xdr:row>31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4791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104775</xdr:rowOff>
    </xdr:from>
    <xdr:to>
      <xdr:col>0</xdr:col>
      <xdr:colOff>342900</xdr:colOff>
      <xdr:row>33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5124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5.140625" style="0" customWidth="1"/>
    <col min="2" max="2" width="119.00390625" style="0" customWidth="1"/>
  </cols>
  <sheetData>
    <row r="2" ht="15.75">
      <c r="B2" s="20" t="s">
        <v>48</v>
      </c>
    </row>
    <row r="4" ht="12.75">
      <c r="B4" s="21" t="s">
        <v>49</v>
      </c>
    </row>
    <row r="6" spans="1:2" s="22" customFormat="1" ht="12.75">
      <c r="A6" s="28" t="s">
        <v>50</v>
      </c>
      <c r="B6" s="22" t="s">
        <v>58</v>
      </c>
    </row>
    <row r="8" spans="1:2" ht="25.5">
      <c r="A8" s="22"/>
      <c r="B8" s="21" t="s">
        <v>53</v>
      </c>
    </row>
    <row r="9" ht="12.75">
      <c r="A9" s="23"/>
    </row>
    <row r="10" spans="1:2" ht="12.75">
      <c r="A10" s="23"/>
      <c r="B10" t="s">
        <v>36</v>
      </c>
    </row>
    <row r="11" ht="12.75">
      <c r="A11" s="23"/>
    </row>
    <row r="12" spans="1:2" ht="12.75">
      <c r="A12" s="23"/>
      <c r="B12" t="s">
        <v>37</v>
      </c>
    </row>
    <row r="13" ht="12.75">
      <c r="A13" s="23"/>
    </row>
    <row r="14" spans="1:2" ht="12.75">
      <c r="A14" s="23"/>
      <c r="B14" t="s">
        <v>38</v>
      </c>
    </row>
    <row r="15" ht="12.75">
      <c r="A15" s="23"/>
    </row>
    <row r="16" spans="1:2" ht="12.75">
      <c r="A16" s="23"/>
      <c r="B16" t="s">
        <v>39</v>
      </c>
    </row>
    <row r="17" ht="12.75">
      <c r="A17" s="23"/>
    </row>
    <row r="18" spans="1:2" ht="25.5">
      <c r="A18" s="23"/>
      <c r="B18" s="21" t="s">
        <v>40</v>
      </c>
    </row>
    <row r="19" ht="12.75">
      <c r="A19" s="23"/>
    </row>
    <row r="20" spans="1:2" ht="25.5">
      <c r="A20" s="23"/>
      <c r="B20" s="21" t="s">
        <v>42</v>
      </c>
    </row>
    <row r="21" ht="12.75">
      <c r="A21" s="23"/>
    </row>
    <row r="22" spans="1:2" ht="25.5">
      <c r="A22" s="23"/>
      <c r="B22" s="21" t="s">
        <v>43</v>
      </c>
    </row>
    <row r="23" ht="12.75">
      <c r="A23" s="23"/>
    </row>
    <row r="24" spans="1:2" ht="25.5">
      <c r="A24" s="23"/>
      <c r="B24" s="21" t="s">
        <v>44</v>
      </c>
    </row>
    <row r="25" ht="12.75">
      <c r="A25" s="23"/>
    </row>
    <row r="26" spans="1:2" ht="25.5">
      <c r="A26" s="23"/>
      <c r="B26" s="21" t="s">
        <v>45</v>
      </c>
    </row>
    <row r="27" ht="12.75">
      <c r="A27" s="23"/>
    </row>
    <row r="28" spans="1:2" ht="25.5">
      <c r="A28" s="23"/>
      <c r="B28" s="21" t="s">
        <v>46</v>
      </c>
    </row>
    <row r="29" ht="12.75">
      <c r="A29" s="23"/>
    </row>
    <row r="30" spans="1:2" ht="38.25">
      <c r="A30" s="23"/>
      <c r="B30" s="21" t="s">
        <v>47</v>
      </c>
    </row>
    <row r="31" spans="1:2" ht="12.75">
      <c r="A31" s="23"/>
      <c r="B31" s="21"/>
    </row>
    <row r="32" spans="1:2" ht="25.5">
      <c r="A32" s="23"/>
      <c r="B32" s="21" t="s">
        <v>52</v>
      </c>
    </row>
    <row r="33" spans="1:2" ht="12.75">
      <c r="A33" s="23"/>
      <c r="B33" s="21"/>
    </row>
    <row r="34" spans="1:2" ht="25.5">
      <c r="A34" s="23"/>
      <c r="B34" s="21" t="s">
        <v>57</v>
      </c>
    </row>
    <row r="36" spans="1:2" s="25" customFormat="1" ht="12.75">
      <c r="A36" s="27" t="s">
        <v>51</v>
      </c>
      <c r="B36" s="25" t="s">
        <v>54</v>
      </c>
    </row>
    <row r="38" spans="1:2" ht="12.75">
      <c r="A38" s="26"/>
      <c r="B38" t="s">
        <v>55</v>
      </c>
    </row>
    <row r="39" ht="12.75">
      <c r="A39" s="26"/>
    </row>
    <row r="40" spans="1:2" ht="12.75">
      <c r="A40" s="26"/>
      <c r="B40" t="s">
        <v>56</v>
      </c>
    </row>
    <row r="42" spans="1:2" s="30" customFormat="1" ht="12.75">
      <c r="A42" s="41" t="s">
        <v>59</v>
      </c>
      <c r="B42" s="30" t="s">
        <v>60</v>
      </c>
    </row>
    <row r="44" spans="1:2" ht="12.75">
      <c r="A44" s="31"/>
      <c r="B44" t="s">
        <v>67</v>
      </c>
    </row>
    <row r="45" ht="12.75">
      <c r="A45" s="31"/>
    </row>
    <row r="46" spans="1:2" ht="12.75">
      <c r="A46" s="31"/>
      <c r="B46" t="s">
        <v>56</v>
      </c>
    </row>
    <row r="49" ht="12.75">
      <c r="B49" t="s">
        <v>61</v>
      </c>
    </row>
    <row r="50" ht="12.75">
      <c r="B50" t="s">
        <v>62</v>
      </c>
    </row>
  </sheetData>
  <hyperlinks>
    <hyperlink ref="A36" location="'Planilha 2'!A1" display="Planilha 2"/>
    <hyperlink ref="A6" location="'Planilha 1'!A1" display="Planilha 1"/>
    <hyperlink ref="A42" location="'Planilha 3'!A1" display="Planilha 3"/>
  </hyperlinks>
  <printOptions/>
  <pageMargins left="0.75" right="0.75" top="1" bottom="1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selection activeCell="R3" sqref="R3"/>
    </sheetView>
  </sheetViews>
  <sheetFormatPr defaultColWidth="9.140625" defaultRowHeight="12.75"/>
  <cols>
    <col min="1" max="1" width="6.00390625" style="0" bestFit="1" customWidth="1"/>
    <col min="2" max="2" width="7.57421875" style="0" bestFit="1" customWidth="1"/>
    <col min="3" max="3" width="9.28125" style="0" bestFit="1" customWidth="1"/>
    <col min="4" max="4" width="6.7109375" style="0" bestFit="1" customWidth="1"/>
    <col min="5" max="5" width="9.00390625" style="0" hidden="1" customWidth="1"/>
    <col min="6" max="6" width="8.57421875" style="0" hidden="1" customWidth="1"/>
    <col min="7" max="7" width="6.00390625" style="0" bestFit="1" customWidth="1"/>
    <col min="8" max="8" width="7.57421875" style="0" bestFit="1" customWidth="1"/>
    <col min="9" max="9" width="9.28125" style="0" bestFit="1" customWidth="1"/>
    <col min="10" max="10" width="5.00390625" style="0" hidden="1" customWidth="1"/>
    <col min="11" max="11" width="8.57421875" style="0" hidden="1" customWidth="1"/>
    <col min="12" max="12" width="3.28125" style="10" customWidth="1"/>
    <col min="13" max="13" width="9.57421875" style="0" customWidth="1"/>
    <col min="14" max="14" width="8.140625" style="0" customWidth="1"/>
    <col min="15" max="15" width="12.7109375" style="0" customWidth="1"/>
    <col min="16" max="16" width="17.421875" style="19" hidden="1" customWidth="1"/>
    <col min="17" max="17" width="8.421875" style="6" hidden="1" customWidth="1"/>
    <col min="18" max="18" width="39.00390625" style="0" customWidth="1"/>
  </cols>
  <sheetData>
    <row r="1" spans="1:18" s="3" customFormat="1" ht="12.75">
      <c r="A1" s="42" t="s">
        <v>2</v>
      </c>
      <c r="B1" s="42"/>
      <c r="C1" s="42"/>
      <c r="D1" s="16"/>
      <c r="G1" s="43" t="s">
        <v>3</v>
      </c>
      <c r="H1" s="43"/>
      <c r="I1" s="43"/>
      <c r="L1" s="11"/>
      <c r="N1" s="14" t="s">
        <v>33</v>
      </c>
      <c r="O1" s="14" t="s">
        <v>33</v>
      </c>
      <c r="P1" s="17"/>
      <c r="Q1" s="4"/>
      <c r="R1" s="3" t="s">
        <v>41</v>
      </c>
    </row>
    <row r="2" spans="1:18" s="2" customFormat="1" ht="12.75">
      <c r="A2" s="2" t="s">
        <v>0</v>
      </c>
      <c r="B2" s="2" t="s">
        <v>32</v>
      </c>
      <c r="C2" s="2" t="s">
        <v>1</v>
      </c>
      <c r="D2" s="2" t="s">
        <v>35</v>
      </c>
      <c r="G2" s="9" t="s">
        <v>0</v>
      </c>
      <c r="H2" s="9" t="s">
        <v>32</v>
      </c>
      <c r="I2" s="9" t="s">
        <v>1</v>
      </c>
      <c r="L2" s="12"/>
      <c r="M2" s="2" t="s">
        <v>6</v>
      </c>
      <c r="N2" s="2" t="s">
        <v>9</v>
      </c>
      <c r="O2" s="2" t="s">
        <v>26</v>
      </c>
      <c r="P2" s="18" t="s">
        <v>7</v>
      </c>
      <c r="Q2" s="5" t="s">
        <v>8</v>
      </c>
      <c r="R2" s="8" t="str">
        <f>CONCATENATE(M2,",",N2,",",O2,",",P2,",",Q2)</f>
        <v>name,color,symbol,latitude,longitude</v>
      </c>
    </row>
    <row r="3" spans="1:18" ht="12.75">
      <c r="A3">
        <v>23</v>
      </c>
      <c r="B3">
        <v>30</v>
      </c>
      <c r="C3">
        <v>49</v>
      </c>
      <c r="D3" t="s">
        <v>34</v>
      </c>
      <c r="E3">
        <f>B3*60+C3</f>
        <v>1849</v>
      </c>
      <c r="F3" s="1">
        <f>E3/3600</f>
        <v>0.5136111111111111</v>
      </c>
      <c r="G3">
        <v>46</v>
      </c>
      <c r="H3">
        <v>38</v>
      </c>
      <c r="I3">
        <v>39</v>
      </c>
      <c r="J3">
        <f>H3*60+I3</f>
        <v>2319</v>
      </c>
      <c r="K3" s="1">
        <f>J3/3600</f>
        <v>0.6441666666666667</v>
      </c>
      <c r="L3" s="13"/>
      <c r="M3" t="s">
        <v>4</v>
      </c>
      <c r="N3" t="s">
        <v>11</v>
      </c>
      <c r="O3" t="s">
        <v>20</v>
      </c>
      <c r="P3" s="19" t="str">
        <f>CONCATENATE(IF(D3="S","-",""),(A3+F3))</f>
        <v>-23,5136111111111</v>
      </c>
      <c r="Q3" s="6">
        <f>-(G3+K3)</f>
        <v>-46.64416666666666</v>
      </c>
      <c r="R3" s="15" t="str">
        <f>CONCATENATE(M3,",",N3,",",O3,",",SUBSTITUTE(TEXT(P3,"0,0000"),",","."),",",SUBSTITUTE(TEXT(Q3,"0,0000"),",","."))</f>
        <v>HASP,red,google,-23.5136,-46.6442</v>
      </c>
    </row>
    <row r="4" spans="1:18" ht="12.75">
      <c r="A4">
        <v>23</v>
      </c>
      <c r="B4">
        <v>26</v>
      </c>
      <c r="C4">
        <v>37</v>
      </c>
      <c r="D4" t="s">
        <v>34</v>
      </c>
      <c r="E4">
        <f aca="true" t="shared" si="0" ref="E4:E32">B4*60+C4</f>
        <v>1597</v>
      </c>
      <c r="F4" s="1">
        <f aca="true" t="shared" si="1" ref="F4:F67">E4/3600</f>
        <v>0.4436111111111111</v>
      </c>
      <c r="G4">
        <v>46</v>
      </c>
      <c r="H4">
        <v>28</v>
      </c>
      <c r="I4">
        <v>36</v>
      </c>
      <c r="J4">
        <f aca="true" t="shared" si="2" ref="J4:J32">H4*60+I4</f>
        <v>1716</v>
      </c>
      <c r="K4" s="1">
        <f aca="true" t="shared" si="3" ref="K4:K67">J4/3600</f>
        <v>0.4766666666666667</v>
      </c>
      <c r="M4" t="s">
        <v>5</v>
      </c>
      <c r="N4" t="s">
        <v>12</v>
      </c>
      <c r="O4" t="s">
        <v>19</v>
      </c>
      <c r="P4" s="19" t="str">
        <f aca="true" t="shared" si="4" ref="P4:P67">CONCATENATE(IF(D4="S","-",""),(A4+F4))</f>
        <v>-23,4436111111111</v>
      </c>
      <c r="Q4" s="6">
        <f>-(G4+K4)</f>
        <v>-46.47666666666667</v>
      </c>
      <c r="R4" s="15" t="str">
        <f>CONCATENATE(M4,",",N4,",",O4,",",SUBSTITUTE(TEXT(P4,"0,0000"),",","."),",",SUBSTITUTE(TEXT(Q4,"0,0000"),",","."))</f>
        <v>BASP,green,googleblank,-23.4436,-46.4767</v>
      </c>
    </row>
    <row r="5" spans="5:18" ht="12.75">
      <c r="E5">
        <f t="shared" si="0"/>
        <v>0</v>
      </c>
      <c r="F5" s="1">
        <f t="shared" si="1"/>
        <v>0</v>
      </c>
      <c r="J5">
        <f t="shared" si="2"/>
        <v>0</v>
      </c>
      <c r="K5" s="1">
        <f t="shared" si="3"/>
        <v>0</v>
      </c>
      <c r="N5" t="s">
        <v>11</v>
      </c>
      <c r="O5" t="s">
        <v>20</v>
      </c>
      <c r="P5" s="19" t="str">
        <f t="shared" si="4"/>
        <v>0</v>
      </c>
      <c r="Q5" s="6">
        <f aca="true" t="shared" si="5" ref="Q5:Q32">-(G5+K5)</f>
        <v>0</v>
      </c>
      <c r="R5" s="15" t="str">
        <f aca="true" t="shared" si="6" ref="R5:R13">CONCATENATE(M5,",",N5,",",O5,",",SUBSTITUTE(TEXT(P5,"0,0000"),",","."),",",SUBSTITUTE(TEXT(Q5,"0,0000"),",","."))</f>
        <v>,red,google,0.0000,0.0000</v>
      </c>
    </row>
    <row r="6" spans="5:18" ht="12.75">
      <c r="E6">
        <f t="shared" si="0"/>
        <v>0</v>
      </c>
      <c r="F6" s="1">
        <f t="shared" si="1"/>
        <v>0</v>
      </c>
      <c r="J6">
        <f t="shared" si="2"/>
        <v>0</v>
      </c>
      <c r="K6" s="1">
        <f t="shared" si="3"/>
        <v>0</v>
      </c>
      <c r="N6" t="s">
        <v>11</v>
      </c>
      <c r="O6" t="s">
        <v>20</v>
      </c>
      <c r="P6" s="19" t="str">
        <f t="shared" si="4"/>
        <v>0</v>
      </c>
      <c r="Q6" s="6">
        <f t="shared" si="5"/>
        <v>0</v>
      </c>
      <c r="R6" s="15" t="str">
        <f t="shared" si="6"/>
        <v>,red,google,0.0000,0.0000</v>
      </c>
    </row>
    <row r="7" spans="5:18" ht="12.75">
      <c r="E7">
        <f t="shared" si="0"/>
        <v>0</v>
      </c>
      <c r="F7" s="1">
        <f t="shared" si="1"/>
        <v>0</v>
      </c>
      <c r="J7">
        <f t="shared" si="2"/>
        <v>0</v>
      </c>
      <c r="K7" s="1">
        <f t="shared" si="3"/>
        <v>0</v>
      </c>
      <c r="N7" t="s">
        <v>11</v>
      </c>
      <c r="O7" t="s">
        <v>20</v>
      </c>
      <c r="P7" s="19" t="str">
        <f t="shared" si="4"/>
        <v>0</v>
      </c>
      <c r="Q7" s="6">
        <f t="shared" si="5"/>
        <v>0</v>
      </c>
      <c r="R7" s="15" t="str">
        <f t="shared" si="6"/>
        <v>,red,google,0.0000,0.0000</v>
      </c>
    </row>
    <row r="8" spans="5:18" ht="12.75">
      <c r="E8">
        <f t="shared" si="0"/>
        <v>0</v>
      </c>
      <c r="F8" s="1">
        <f t="shared" si="1"/>
        <v>0</v>
      </c>
      <c r="J8">
        <f t="shared" si="2"/>
        <v>0</v>
      </c>
      <c r="K8" s="1">
        <f t="shared" si="3"/>
        <v>0</v>
      </c>
      <c r="N8" t="s">
        <v>11</v>
      </c>
      <c r="O8" t="s">
        <v>20</v>
      </c>
      <c r="P8" s="19" t="str">
        <f t="shared" si="4"/>
        <v>0</v>
      </c>
      <c r="Q8" s="6">
        <f t="shared" si="5"/>
        <v>0</v>
      </c>
      <c r="R8" s="15" t="str">
        <f t="shared" si="6"/>
        <v>,red,google,0.0000,0.0000</v>
      </c>
    </row>
    <row r="9" spans="5:18" ht="12.75">
      <c r="E9">
        <f t="shared" si="0"/>
        <v>0</v>
      </c>
      <c r="F9" s="1">
        <f t="shared" si="1"/>
        <v>0</v>
      </c>
      <c r="J9">
        <f t="shared" si="2"/>
        <v>0</v>
      </c>
      <c r="K9" s="1">
        <f t="shared" si="3"/>
        <v>0</v>
      </c>
      <c r="N9" t="s">
        <v>11</v>
      </c>
      <c r="O9" t="s">
        <v>20</v>
      </c>
      <c r="P9" s="19" t="str">
        <f t="shared" si="4"/>
        <v>0</v>
      </c>
      <c r="Q9" s="6">
        <f t="shared" si="5"/>
        <v>0</v>
      </c>
      <c r="R9" s="15" t="str">
        <f t="shared" si="6"/>
        <v>,red,google,0.0000,0.0000</v>
      </c>
    </row>
    <row r="10" spans="5:18" ht="12.75">
      <c r="E10">
        <f t="shared" si="0"/>
        <v>0</v>
      </c>
      <c r="F10" s="1">
        <f t="shared" si="1"/>
        <v>0</v>
      </c>
      <c r="J10">
        <f t="shared" si="2"/>
        <v>0</v>
      </c>
      <c r="K10" s="1">
        <f t="shared" si="3"/>
        <v>0</v>
      </c>
      <c r="N10" t="s">
        <v>11</v>
      </c>
      <c r="O10" t="s">
        <v>20</v>
      </c>
      <c r="P10" s="19" t="str">
        <f t="shared" si="4"/>
        <v>0</v>
      </c>
      <c r="Q10" s="6">
        <f t="shared" si="5"/>
        <v>0</v>
      </c>
      <c r="R10" s="15" t="str">
        <f t="shared" si="6"/>
        <v>,red,google,0.0000,0.0000</v>
      </c>
    </row>
    <row r="11" spans="5:18" ht="12.75">
      <c r="E11">
        <f t="shared" si="0"/>
        <v>0</v>
      </c>
      <c r="F11" s="1">
        <f t="shared" si="1"/>
        <v>0</v>
      </c>
      <c r="J11">
        <f t="shared" si="2"/>
        <v>0</v>
      </c>
      <c r="K11" s="1">
        <f t="shared" si="3"/>
        <v>0</v>
      </c>
      <c r="N11" t="s">
        <v>11</v>
      </c>
      <c r="O11" t="s">
        <v>20</v>
      </c>
      <c r="P11" s="19" t="str">
        <f t="shared" si="4"/>
        <v>0</v>
      </c>
      <c r="Q11" s="6">
        <f t="shared" si="5"/>
        <v>0</v>
      </c>
      <c r="R11" s="15" t="str">
        <f t="shared" si="6"/>
        <v>,red,google,0.0000,0.0000</v>
      </c>
    </row>
    <row r="12" spans="5:18" ht="12.75">
      <c r="E12">
        <f t="shared" si="0"/>
        <v>0</v>
      </c>
      <c r="F12" s="1">
        <f t="shared" si="1"/>
        <v>0</v>
      </c>
      <c r="J12">
        <f t="shared" si="2"/>
        <v>0</v>
      </c>
      <c r="K12" s="1">
        <f t="shared" si="3"/>
        <v>0</v>
      </c>
      <c r="N12" t="s">
        <v>11</v>
      </c>
      <c r="O12" t="s">
        <v>20</v>
      </c>
      <c r="P12" s="19" t="str">
        <f t="shared" si="4"/>
        <v>0</v>
      </c>
      <c r="Q12" s="6">
        <f t="shared" si="5"/>
        <v>0</v>
      </c>
      <c r="R12" s="15" t="str">
        <f t="shared" si="6"/>
        <v>,red,google,0.0000,0.0000</v>
      </c>
    </row>
    <row r="13" spans="5:18" ht="12.75">
      <c r="E13">
        <f t="shared" si="0"/>
        <v>0</v>
      </c>
      <c r="F13" s="1">
        <f t="shared" si="1"/>
        <v>0</v>
      </c>
      <c r="J13">
        <f t="shared" si="2"/>
        <v>0</v>
      </c>
      <c r="K13" s="1">
        <f t="shared" si="3"/>
        <v>0</v>
      </c>
      <c r="N13" t="s">
        <v>11</v>
      </c>
      <c r="O13" t="s">
        <v>20</v>
      </c>
      <c r="P13" s="19" t="str">
        <f t="shared" si="4"/>
        <v>0</v>
      </c>
      <c r="Q13" s="6">
        <f t="shared" si="5"/>
        <v>0</v>
      </c>
      <c r="R13" s="15" t="str">
        <f t="shared" si="6"/>
        <v>,red,google,0.0000,0.0000</v>
      </c>
    </row>
    <row r="14" spans="5:18" ht="12.75">
      <c r="E14">
        <f t="shared" si="0"/>
        <v>0</v>
      </c>
      <c r="F14" s="1">
        <f t="shared" si="1"/>
        <v>0</v>
      </c>
      <c r="J14">
        <f t="shared" si="2"/>
        <v>0</v>
      </c>
      <c r="K14" s="1">
        <f t="shared" si="3"/>
        <v>0</v>
      </c>
      <c r="N14" t="s">
        <v>11</v>
      </c>
      <c r="O14" t="s">
        <v>20</v>
      </c>
      <c r="P14" s="19" t="str">
        <f t="shared" si="4"/>
        <v>0</v>
      </c>
      <c r="Q14" s="6">
        <f t="shared" si="5"/>
        <v>0</v>
      </c>
      <c r="R14" s="15" t="str">
        <f aca="true" t="shared" si="7" ref="R14:R68">CONCATENATE(M13,",",N13,",",O13,",",SUBSTITUTE(TEXT(P13,"0,0000"),",","."),",",SUBSTITUTE(TEXT(Q13,"0,0000"),",","."))</f>
        <v>,red,google,0.0000,0.0000</v>
      </c>
    </row>
    <row r="15" spans="5:18" ht="12.75">
      <c r="E15">
        <f t="shared" si="0"/>
        <v>0</v>
      </c>
      <c r="F15" s="1">
        <f t="shared" si="1"/>
        <v>0</v>
      </c>
      <c r="J15">
        <f t="shared" si="2"/>
        <v>0</v>
      </c>
      <c r="K15" s="1">
        <f t="shared" si="3"/>
        <v>0</v>
      </c>
      <c r="N15" t="s">
        <v>11</v>
      </c>
      <c r="O15" t="s">
        <v>20</v>
      </c>
      <c r="P15" s="19" t="str">
        <f t="shared" si="4"/>
        <v>0</v>
      </c>
      <c r="Q15" s="6">
        <f t="shared" si="5"/>
        <v>0</v>
      </c>
      <c r="R15" s="15" t="str">
        <f t="shared" si="7"/>
        <v>,red,google,0.0000,0.0000</v>
      </c>
    </row>
    <row r="16" spans="5:18" ht="12.75">
      <c r="E16">
        <f t="shared" si="0"/>
        <v>0</v>
      </c>
      <c r="F16" s="1">
        <f t="shared" si="1"/>
        <v>0</v>
      </c>
      <c r="J16">
        <f t="shared" si="2"/>
        <v>0</v>
      </c>
      <c r="K16" s="1">
        <f t="shared" si="3"/>
        <v>0</v>
      </c>
      <c r="N16" t="s">
        <v>11</v>
      </c>
      <c r="O16" t="s">
        <v>20</v>
      </c>
      <c r="P16" s="19" t="str">
        <f t="shared" si="4"/>
        <v>0</v>
      </c>
      <c r="Q16" s="6">
        <f t="shared" si="5"/>
        <v>0</v>
      </c>
      <c r="R16" s="15" t="str">
        <f t="shared" si="7"/>
        <v>,red,google,0.0000,0.0000</v>
      </c>
    </row>
    <row r="17" spans="5:18" ht="12.75">
      <c r="E17">
        <f t="shared" si="0"/>
        <v>0</v>
      </c>
      <c r="F17" s="1">
        <f t="shared" si="1"/>
        <v>0</v>
      </c>
      <c r="J17">
        <f t="shared" si="2"/>
        <v>0</v>
      </c>
      <c r="K17" s="1">
        <f t="shared" si="3"/>
        <v>0</v>
      </c>
      <c r="N17" t="s">
        <v>11</v>
      </c>
      <c r="O17" t="s">
        <v>20</v>
      </c>
      <c r="P17" s="19" t="str">
        <f t="shared" si="4"/>
        <v>0</v>
      </c>
      <c r="Q17" s="6">
        <f t="shared" si="5"/>
        <v>0</v>
      </c>
      <c r="R17" s="15" t="str">
        <f t="shared" si="7"/>
        <v>,red,google,0.0000,0.0000</v>
      </c>
    </row>
    <row r="18" spans="5:18" ht="12.75">
      <c r="E18">
        <f t="shared" si="0"/>
        <v>0</v>
      </c>
      <c r="F18" s="1">
        <f t="shared" si="1"/>
        <v>0</v>
      </c>
      <c r="J18">
        <f t="shared" si="2"/>
        <v>0</v>
      </c>
      <c r="K18" s="1">
        <f t="shared" si="3"/>
        <v>0</v>
      </c>
      <c r="N18" t="s">
        <v>11</v>
      </c>
      <c r="O18" t="s">
        <v>20</v>
      </c>
      <c r="P18" s="19" t="str">
        <f t="shared" si="4"/>
        <v>0</v>
      </c>
      <c r="Q18" s="6">
        <f t="shared" si="5"/>
        <v>0</v>
      </c>
      <c r="R18" s="15" t="str">
        <f t="shared" si="7"/>
        <v>,red,google,0.0000,0.0000</v>
      </c>
    </row>
    <row r="19" spans="5:18" ht="12.75">
      <c r="E19">
        <f t="shared" si="0"/>
        <v>0</v>
      </c>
      <c r="F19" s="1">
        <f t="shared" si="1"/>
        <v>0</v>
      </c>
      <c r="J19">
        <f t="shared" si="2"/>
        <v>0</v>
      </c>
      <c r="K19" s="1">
        <f t="shared" si="3"/>
        <v>0</v>
      </c>
      <c r="N19" t="s">
        <v>11</v>
      </c>
      <c r="O19" t="s">
        <v>20</v>
      </c>
      <c r="P19" s="19" t="str">
        <f t="shared" si="4"/>
        <v>0</v>
      </c>
      <c r="Q19" s="6">
        <f t="shared" si="5"/>
        <v>0</v>
      </c>
      <c r="R19" s="15" t="str">
        <f t="shared" si="7"/>
        <v>,red,google,0.0000,0.0000</v>
      </c>
    </row>
    <row r="20" spans="5:18" ht="12.75">
      <c r="E20">
        <f t="shared" si="0"/>
        <v>0</v>
      </c>
      <c r="F20" s="1">
        <f t="shared" si="1"/>
        <v>0</v>
      </c>
      <c r="J20">
        <f t="shared" si="2"/>
        <v>0</v>
      </c>
      <c r="K20" s="1">
        <f t="shared" si="3"/>
        <v>0</v>
      </c>
      <c r="N20" t="s">
        <v>11</v>
      </c>
      <c r="O20" t="s">
        <v>20</v>
      </c>
      <c r="P20" s="19" t="str">
        <f t="shared" si="4"/>
        <v>0</v>
      </c>
      <c r="Q20" s="6">
        <f t="shared" si="5"/>
        <v>0</v>
      </c>
      <c r="R20" s="15" t="str">
        <f t="shared" si="7"/>
        <v>,red,google,0.0000,0.0000</v>
      </c>
    </row>
    <row r="21" spans="5:18" ht="12.75">
      <c r="E21">
        <f t="shared" si="0"/>
        <v>0</v>
      </c>
      <c r="F21" s="1">
        <f t="shared" si="1"/>
        <v>0</v>
      </c>
      <c r="J21">
        <f t="shared" si="2"/>
        <v>0</v>
      </c>
      <c r="K21" s="1">
        <f t="shared" si="3"/>
        <v>0</v>
      </c>
      <c r="N21" t="s">
        <v>11</v>
      </c>
      <c r="O21" t="s">
        <v>20</v>
      </c>
      <c r="P21" s="19" t="str">
        <f t="shared" si="4"/>
        <v>0</v>
      </c>
      <c r="Q21" s="6">
        <f t="shared" si="5"/>
        <v>0</v>
      </c>
      <c r="R21" s="15" t="str">
        <f t="shared" si="7"/>
        <v>,red,google,0.0000,0.0000</v>
      </c>
    </row>
    <row r="22" spans="5:18" ht="12.75">
      <c r="E22">
        <f t="shared" si="0"/>
        <v>0</v>
      </c>
      <c r="F22" s="1">
        <f t="shared" si="1"/>
        <v>0</v>
      </c>
      <c r="J22">
        <f t="shared" si="2"/>
        <v>0</v>
      </c>
      <c r="K22" s="1">
        <f t="shared" si="3"/>
        <v>0</v>
      </c>
      <c r="N22" t="s">
        <v>11</v>
      </c>
      <c r="O22" t="s">
        <v>20</v>
      </c>
      <c r="P22" s="19" t="str">
        <f t="shared" si="4"/>
        <v>0</v>
      </c>
      <c r="Q22" s="6">
        <f t="shared" si="5"/>
        <v>0</v>
      </c>
      <c r="R22" s="15" t="str">
        <f t="shared" si="7"/>
        <v>,red,google,0.0000,0.0000</v>
      </c>
    </row>
    <row r="23" spans="5:18" ht="12.75">
      <c r="E23">
        <f t="shared" si="0"/>
        <v>0</v>
      </c>
      <c r="F23" s="1">
        <f t="shared" si="1"/>
        <v>0</v>
      </c>
      <c r="J23">
        <f t="shared" si="2"/>
        <v>0</v>
      </c>
      <c r="K23" s="1">
        <f t="shared" si="3"/>
        <v>0</v>
      </c>
      <c r="N23" t="s">
        <v>11</v>
      </c>
      <c r="O23" t="s">
        <v>20</v>
      </c>
      <c r="P23" s="19" t="str">
        <f t="shared" si="4"/>
        <v>0</v>
      </c>
      <c r="Q23" s="6">
        <f t="shared" si="5"/>
        <v>0</v>
      </c>
      <c r="R23" s="15" t="str">
        <f t="shared" si="7"/>
        <v>,red,google,0.0000,0.0000</v>
      </c>
    </row>
    <row r="24" spans="5:18" ht="12.75">
      <c r="E24">
        <f t="shared" si="0"/>
        <v>0</v>
      </c>
      <c r="F24" s="1">
        <f t="shared" si="1"/>
        <v>0</v>
      </c>
      <c r="J24">
        <f t="shared" si="2"/>
        <v>0</v>
      </c>
      <c r="K24" s="1">
        <f t="shared" si="3"/>
        <v>0</v>
      </c>
      <c r="N24" t="s">
        <v>11</v>
      </c>
      <c r="O24" t="s">
        <v>20</v>
      </c>
      <c r="P24" s="19" t="str">
        <f t="shared" si="4"/>
        <v>0</v>
      </c>
      <c r="Q24" s="6">
        <f t="shared" si="5"/>
        <v>0</v>
      </c>
      <c r="R24" s="15" t="str">
        <f t="shared" si="7"/>
        <v>,red,google,0.0000,0.0000</v>
      </c>
    </row>
    <row r="25" spans="5:18" ht="12.75">
      <c r="E25">
        <f t="shared" si="0"/>
        <v>0</v>
      </c>
      <c r="F25" s="1">
        <f t="shared" si="1"/>
        <v>0</v>
      </c>
      <c r="J25">
        <f t="shared" si="2"/>
        <v>0</v>
      </c>
      <c r="K25" s="1">
        <f t="shared" si="3"/>
        <v>0</v>
      </c>
      <c r="N25" t="s">
        <v>11</v>
      </c>
      <c r="O25" t="s">
        <v>20</v>
      </c>
      <c r="P25" s="19" t="str">
        <f t="shared" si="4"/>
        <v>0</v>
      </c>
      <c r="Q25" s="6">
        <f t="shared" si="5"/>
        <v>0</v>
      </c>
      <c r="R25" s="15" t="str">
        <f t="shared" si="7"/>
        <v>,red,google,0.0000,0.0000</v>
      </c>
    </row>
    <row r="26" spans="5:18" ht="12.75">
      <c r="E26">
        <f t="shared" si="0"/>
        <v>0</v>
      </c>
      <c r="F26" s="1">
        <f t="shared" si="1"/>
        <v>0</v>
      </c>
      <c r="J26">
        <f t="shared" si="2"/>
        <v>0</v>
      </c>
      <c r="K26" s="1">
        <f t="shared" si="3"/>
        <v>0</v>
      </c>
      <c r="N26" t="s">
        <v>11</v>
      </c>
      <c r="O26" t="s">
        <v>20</v>
      </c>
      <c r="P26" s="19" t="str">
        <f t="shared" si="4"/>
        <v>0</v>
      </c>
      <c r="Q26" s="6">
        <f t="shared" si="5"/>
        <v>0</v>
      </c>
      <c r="R26" s="15" t="str">
        <f t="shared" si="7"/>
        <v>,red,google,0.0000,0.0000</v>
      </c>
    </row>
    <row r="27" spans="5:18" ht="12.75">
      <c r="E27">
        <f t="shared" si="0"/>
        <v>0</v>
      </c>
      <c r="F27" s="1">
        <f t="shared" si="1"/>
        <v>0</v>
      </c>
      <c r="J27">
        <f t="shared" si="2"/>
        <v>0</v>
      </c>
      <c r="K27" s="1">
        <f t="shared" si="3"/>
        <v>0</v>
      </c>
      <c r="N27" t="s">
        <v>11</v>
      </c>
      <c r="O27" t="s">
        <v>20</v>
      </c>
      <c r="P27" s="19" t="str">
        <f t="shared" si="4"/>
        <v>0</v>
      </c>
      <c r="Q27" s="6">
        <f t="shared" si="5"/>
        <v>0</v>
      </c>
      <c r="R27" s="15" t="str">
        <f t="shared" si="7"/>
        <v>,red,google,0.0000,0.0000</v>
      </c>
    </row>
    <row r="28" spans="5:18" ht="12.75">
      <c r="E28">
        <f t="shared" si="0"/>
        <v>0</v>
      </c>
      <c r="F28" s="1">
        <f t="shared" si="1"/>
        <v>0</v>
      </c>
      <c r="J28">
        <f t="shared" si="2"/>
        <v>0</v>
      </c>
      <c r="K28" s="1">
        <f t="shared" si="3"/>
        <v>0</v>
      </c>
      <c r="N28" t="s">
        <v>11</v>
      </c>
      <c r="O28" t="s">
        <v>20</v>
      </c>
      <c r="P28" s="19" t="str">
        <f t="shared" si="4"/>
        <v>0</v>
      </c>
      <c r="Q28" s="6">
        <f t="shared" si="5"/>
        <v>0</v>
      </c>
      <c r="R28" s="15" t="str">
        <f t="shared" si="7"/>
        <v>,red,google,0.0000,0.0000</v>
      </c>
    </row>
    <row r="29" spans="5:18" ht="12.75">
      <c r="E29">
        <f t="shared" si="0"/>
        <v>0</v>
      </c>
      <c r="F29" s="1">
        <f t="shared" si="1"/>
        <v>0</v>
      </c>
      <c r="J29">
        <f t="shared" si="2"/>
        <v>0</v>
      </c>
      <c r="K29" s="1">
        <f t="shared" si="3"/>
        <v>0</v>
      </c>
      <c r="N29" t="s">
        <v>11</v>
      </c>
      <c r="O29" t="s">
        <v>20</v>
      </c>
      <c r="P29" s="19" t="str">
        <f t="shared" si="4"/>
        <v>0</v>
      </c>
      <c r="Q29" s="6">
        <f t="shared" si="5"/>
        <v>0</v>
      </c>
      <c r="R29" s="15" t="str">
        <f t="shared" si="7"/>
        <v>,red,google,0.0000,0.0000</v>
      </c>
    </row>
    <row r="30" spans="5:18" ht="12.75">
      <c r="E30">
        <f t="shared" si="0"/>
        <v>0</v>
      </c>
      <c r="F30" s="1">
        <f t="shared" si="1"/>
        <v>0</v>
      </c>
      <c r="J30">
        <f t="shared" si="2"/>
        <v>0</v>
      </c>
      <c r="K30" s="1">
        <f t="shared" si="3"/>
        <v>0</v>
      </c>
      <c r="N30" t="s">
        <v>11</v>
      </c>
      <c r="O30" t="s">
        <v>20</v>
      </c>
      <c r="P30" s="19" t="str">
        <f t="shared" si="4"/>
        <v>0</v>
      </c>
      <c r="Q30" s="6">
        <f t="shared" si="5"/>
        <v>0</v>
      </c>
      <c r="R30" s="15" t="str">
        <f t="shared" si="7"/>
        <v>,red,google,0.0000,0.0000</v>
      </c>
    </row>
    <row r="31" spans="5:18" ht="12.75">
      <c r="E31">
        <f t="shared" si="0"/>
        <v>0</v>
      </c>
      <c r="F31" s="1">
        <f t="shared" si="1"/>
        <v>0</v>
      </c>
      <c r="J31">
        <f t="shared" si="2"/>
        <v>0</v>
      </c>
      <c r="K31" s="1">
        <f t="shared" si="3"/>
        <v>0</v>
      </c>
      <c r="N31" t="s">
        <v>11</v>
      </c>
      <c r="O31" t="s">
        <v>20</v>
      </c>
      <c r="P31" s="19" t="str">
        <f t="shared" si="4"/>
        <v>0</v>
      </c>
      <c r="Q31" s="6">
        <f t="shared" si="5"/>
        <v>0</v>
      </c>
      <c r="R31" s="15" t="str">
        <f t="shared" si="7"/>
        <v>,red,google,0.0000,0.0000</v>
      </c>
    </row>
    <row r="32" spans="5:18" ht="12.75">
      <c r="E32">
        <f t="shared" si="0"/>
        <v>0</v>
      </c>
      <c r="F32" s="1">
        <f t="shared" si="1"/>
        <v>0</v>
      </c>
      <c r="J32">
        <f t="shared" si="2"/>
        <v>0</v>
      </c>
      <c r="K32" s="1">
        <f t="shared" si="3"/>
        <v>0</v>
      </c>
      <c r="N32" t="s">
        <v>11</v>
      </c>
      <c r="O32" t="s">
        <v>20</v>
      </c>
      <c r="P32" s="19" t="str">
        <f t="shared" si="4"/>
        <v>0</v>
      </c>
      <c r="Q32" s="6">
        <f t="shared" si="5"/>
        <v>0</v>
      </c>
      <c r="R32" s="15" t="str">
        <f t="shared" si="7"/>
        <v>,red,google,0.0000,0.0000</v>
      </c>
    </row>
    <row r="33" spans="5:18" ht="12.75">
      <c r="E33">
        <f aca="true" t="shared" si="8" ref="E33:E96">B33*60+C33</f>
        <v>0</v>
      </c>
      <c r="F33" s="1">
        <f t="shared" si="1"/>
        <v>0</v>
      </c>
      <c r="J33">
        <f aca="true" t="shared" si="9" ref="J33:J96">H33*60+I33</f>
        <v>0</v>
      </c>
      <c r="K33" s="1">
        <f t="shared" si="3"/>
        <v>0</v>
      </c>
      <c r="N33" t="s">
        <v>11</v>
      </c>
      <c r="O33" t="s">
        <v>20</v>
      </c>
      <c r="P33" s="19" t="str">
        <f t="shared" si="4"/>
        <v>0</v>
      </c>
      <c r="Q33" s="6">
        <f aca="true" t="shared" si="10" ref="Q33:Q96">-(G33+K33)</f>
        <v>0</v>
      </c>
      <c r="R33" s="15" t="str">
        <f t="shared" si="7"/>
        <v>,red,google,0.0000,0.0000</v>
      </c>
    </row>
    <row r="34" spans="5:18" ht="12.75">
      <c r="E34">
        <f t="shared" si="8"/>
        <v>0</v>
      </c>
      <c r="F34" s="1">
        <f t="shared" si="1"/>
        <v>0</v>
      </c>
      <c r="J34">
        <f t="shared" si="9"/>
        <v>0</v>
      </c>
      <c r="K34" s="1">
        <f t="shared" si="3"/>
        <v>0</v>
      </c>
      <c r="N34" t="s">
        <v>11</v>
      </c>
      <c r="O34" t="s">
        <v>20</v>
      </c>
      <c r="P34" s="19" t="str">
        <f t="shared" si="4"/>
        <v>0</v>
      </c>
      <c r="Q34" s="6">
        <f t="shared" si="10"/>
        <v>0</v>
      </c>
      <c r="R34" s="15" t="str">
        <f t="shared" si="7"/>
        <v>,red,google,0.0000,0.0000</v>
      </c>
    </row>
    <row r="35" spans="5:18" ht="12.75">
      <c r="E35">
        <f t="shared" si="8"/>
        <v>0</v>
      </c>
      <c r="F35" s="1">
        <f t="shared" si="1"/>
        <v>0</v>
      </c>
      <c r="J35">
        <f t="shared" si="9"/>
        <v>0</v>
      </c>
      <c r="K35" s="1">
        <f t="shared" si="3"/>
        <v>0</v>
      </c>
      <c r="N35" t="s">
        <v>11</v>
      </c>
      <c r="O35" t="s">
        <v>20</v>
      </c>
      <c r="P35" s="19" t="str">
        <f t="shared" si="4"/>
        <v>0</v>
      </c>
      <c r="Q35" s="6">
        <f t="shared" si="10"/>
        <v>0</v>
      </c>
      <c r="R35" s="15" t="str">
        <f t="shared" si="7"/>
        <v>,red,google,0.0000,0.0000</v>
      </c>
    </row>
    <row r="36" spans="5:18" ht="12.75">
      <c r="E36">
        <f t="shared" si="8"/>
        <v>0</v>
      </c>
      <c r="F36" s="1">
        <f t="shared" si="1"/>
        <v>0</v>
      </c>
      <c r="J36">
        <f t="shared" si="9"/>
        <v>0</v>
      </c>
      <c r="K36" s="1">
        <f t="shared" si="3"/>
        <v>0</v>
      </c>
      <c r="N36" t="s">
        <v>11</v>
      </c>
      <c r="O36" t="s">
        <v>20</v>
      </c>
      <c r="P36" s="19" t="str">
        <f t="shared" si="4"/>
        <v>0</v>
      </c>
      <c r="Q36" s="6">
        <f t="shared" si="10"/>
        <v>0</v>
      </c>
      <c r="R36" s="15" t="str">
        <f t="shared" si="7"/>
        <v>,red,google,0.0000,0.0000</v>
      </c>
    </row>
    <row r="37" spans="5:18" ht="12.75">
      <c r="E37">
        <f t="shared" si="8"/>
        <v>0</v>
      </c>
      <c r="F37" s="1">
        <f t="shared" si="1"/>
        <v>0</v>
      </c>
      <c r="J37">
        <f t="shared" si="9"/>
        <v>0</v>
      </c>
      <c r="K37" s="1">
        <f t="shared" si="3"/>
        <v>0</v>
      </c>
      <c r="N37" t="s">
        <v>11</v>
      </c>
      <c r="O37" t="s">
        <v>20</v>
      </c>
      <c r="P37" s="19" t="str">
        <f t="shared" si="4"/>
        <v>0</v>
      </c>
      <c r="Q37" s="6">
        <f t="shared" si="10"/>
        <v>0</v>
      </c>
      <c r="R37" s="15" t="str">
        <f t="shared" si="7"/>
        <v>,red,google,0.0000,0.0000</v>
      </c>
    </row>
    <row r="38" spans="5:18" ht="12.75">
      <c r="E38">
        <f t="shared" si="8"/>
        <v>0</v>
      </c>
      <c r="F38" s="1">
        <f t="shared" si="1"/>
        <v>0</v>
      </c>
      <c r="J38">
        <f t="shared" si="9"/>
        <v>0</v>
      </c>
      <c r="K38" s="1">
        <f t="shared" si="3"/>
        <v>0</v>
      </c>
      <c r="N38" t="s">
        <v>11</v>
      </c>
      <c r="O38" t="s">
        <v>20</v>
      </c>
      <c r="P38" s="19" t="str">
        <f t="shared" si="4"/>
        <v>0</v>
      </c>
      <c r="Q38" s="6">
        <f t="shared" si="10"/>
        <v>0</v>
      </c>
      <c r="R38" s="15" t="str">
        <f t="shared" si="7"/>
        <v>,red,google,0.0000,0.0000</v>
      </c>
    </row>
    <row r="39" spans="5:18" ht="12.75">
      <c r="E39">
        <f t="shared" si="8"/>
        <v>0</v>
      </c>
      <c r="F39" s="1">
        <f t="shared" si="1"/>
        <v>0</v>
      </c>
      <c r="J39">
        <f t="shared" si="9"/>
        <v>0</v>
      </c>
      <c r="K39" s="1">
        <f t="shared" si="3"/>
        <v>0</v>
      </c>
      <c r="N39" t="s">
        <v>11</v>
      </c>
      <c r="O39" t="s">
        <v>20</v>
      </c>
      <c r="P39" s="19" t="str">
        <f t="shared" si="4"/>
        <v>0</v>
      </c>
      <c r="Q39" s="6">
        <f t="shared" si="10"/>
        <v>0</v>
      </c>
      <c r="R39" s="15" t="str">
        <f t="shared" si="7"/>
        <v>,red,google,0.0000,0.0000</v>
      </c>
    </row>
    <row r="40" spans="5:18" ht="12.75">
      <c r="E40">
        <f t="shared" si="8"/>
        <v>0</v>
      </c>
      <c r="F40" s="1">
        <f t="shared" si="1"/>
        <v>0</v>
      </c>
      <c r="J40">
        <f t="shared" si="9"/>
        <v>0</v>
      </c>
      <c r="K40" s="1">
        <f t="shared" si="3"/>
        <v>0</v>
      </c>
      <c r="N40" t="s">
        <v>11</v>
      </c>
      <c r="O40" t="s">
        <v>20</v>
      </c>
      <c r="P40" s="19" t="str">
        <f t="shared" si="4"/>
        <v>0</v>
      </c>
      <c r="Q40" s="6">
        <f t="shared" si="10"/>
        <v>0</v>
      </c>
      <c r="R40" s="15" t="str">
        <f t="shared" si="7"/>
        <v>,red,google,0.0000,0.0000</v>
      </c>
    </row>
    <row r="41" spans="5:18" ht="12.75">
      <c r="E41">
        <f t="shared" si="8"/>
        <v>0</v>
      </c>
      <c r="F41" s="1">
        <f t="shared" si="1"/>
        <v>0</v>
      </c>
      <c r="J41">
        <f t="shared" si="9"/>
        <v>0</v>
      </c>
      <c r="K41" s="1">
        <f t="shared" si="3"/>
        <v>0</v>
      </c>
      <c r="N41" t="s">
        <v>11</v>
      </c>
      <c r="O41" t="s">
        <v>20</v>
      </c>
      <c r="P41" s="19" t="str">
        <f t="shared" si="4"/>
        <v>0</v>
      </c>
      <c r="Q41" s="6">
        <f t="shared" si="10"/>
        <v>0</v>
      </c>
      <c r="R41" s="15" t="str">
        <f t="shared" si="7"/>
        <v>,red,google,0.0000,0.0000</v>
      </c>
    </row>
    <row r="42" spans="5:18" ht="12.75">
      <c r="E42">
        <f t="shared" si="8"/>
        <v>0</v>
      </c>
      <c r="F42" s="1">
        <f t="shared" si="1"/>
        <v>0</v>
      </c>
      <c r="J42">
        <f t="shared" si="9"/>
        <v>0</v>
      </c>
      <c r="K42" s="1">
        <f t="shared" si="3"/>
        <v>0</v>
      </c>
      <c r="N42" t="s">
        <v>11</v>
      </c>
      <c r="O42" t="s">
        <v>20</v>
      </c>
      <c r="P42" s="19" t="str">
        <f t="shared" si="4"/>
        <v>0</v>
      </c>
      <c r="Q42" s="6">
        <f t="shared" si="10"/>
        <v>0</v>
      </c>
      <c r="R42" s="15" t="str">
        <f t="shared" si="7"/>
        <v>,red,google,0.0000,0.0000</v>
      </c>
    </row>
    <row r="43" spans="5:18" ht="12.75">
      <c r="E43">
        <f t="shared" si="8"/>
        <v>0</v>
      </c>
      <c r="F43" s="1">
        <f t="shared" si="1"/>
        <v>0</v>
      </c>
      <c r="J43">
        <f t="shared" si="9"/>
        <v>0</v>
      </c>
      <c r="K43" s="1">
        <f t="shared" si="3"/>
        <v>0</v>
      </c>
      <c r="N43" t="s">
        <v>11</v>
      </c>
      <c r="O43" t="s">
        <v>20</v>
      </c>
      <c r="P43" s="19" t="str">
        <f t="shared" si="4"/>
        <v>0</v>
      </c>
      <c r="Q43" s="6">
        <f t="shared" si="10"/>
        <v>0</v>
      </c>
      <c r="R43" s="15" t="str">
        <f t="shared" si="7"/>
        <v>,red,google,0.0000,0.0000</v>
      </c>
    </row>
    <row r="44" spans="5:18" ht="12.75">
      <c r="E44">
        <f t="shared" si="8"/>
        <v>0</v>
      </c>
      <c r="F44" s="1">
        <f t="shared" si="1"/>
        <v>0</v>
      </c>
      <c r="J44">
        <f t="shared" si="9"/>
        <v>0</v>
      </c>
      <c r="K44" s="1">
        <f t="shared" si="3"/>
        <v>0</v>
      </c>
      <c r="N44" t="s">
        <v>11</v>
      </c>
      <c r="O44" t="s">
        <v>20</v>
      </c>
      <c r="P44" s="19" t="str">
        <f t="shared" si="4"/>
        <v>0</v>
      </c>
      <c r="Q44" s="6">
        <f t="shared" si="10"/>
        <v>0</v>
      </c>
      <c r="R44" s="15" t="str">
        <f t="shared" si="7"/>
        <v>,red,google,0.0000,0.0000</v>
      </c>
    </row>
    <row r="45" spans="5:18" ht="12.75">
      <c r="E45">
        <f t="shared" si="8"/>
        <v>0</v>
      </c>
      <c r="F45" s="1">
        <f t="shared" si="1"/>
        <v>0</v>
      </c>
      <c r="J45">
        <f t="shared" si="9"/>
        <v>0</v>
      </c>
      <c r="K45" s="1">
        <f t="shared" si="3"/>
        <v>0</v>
      </c>
      <c r="N45" t="s">
        <v>11</v>
      </c>
      <c r="O45" t="s">
        <v>20</v>
      </c>
      <c r="P45" s="19" t="str">
        <f t="shared" si="4"/>
        <v>0</v>
      </c>
      <c r="Q45" s="6">
        <f t="shared" si="10"/>
        <v>0</v>
      </c>
      <c r="R45" s="15" t="str">
        <f t="shared" si="7"/>
        <v>,red,google,0.0000,0.0000</v>
      </c>
    </row>
    <row r="46" spans="5:18" ht="12.75">
      <c r="E46">
        <f t="shared" si="8"/>
        <v>0</v>
      </c>
      <c r="F46" s="1">
        <f t="shared" si="1"/>
        <v>0</v>
      </c>
      <c r="J46">
        <f t="shared" si="9"/>
        <v>0</v>
      </c>
      <c r="K46" s="1">
        <f t="shared" si="3"/>
        <v>0</v>
      </c>
      <c r="N46" t="s">
        <v>11</v>
      </c>
      <c r="O46" t="s">
        <v>20</v>
      </c>
      <c r="P46" s="19" t="str">
        <f t="shared" si="4"/>
        <v>0</v>
      </c>
      <c r="Q46" s="6">
        <f t="shared" si="10"/>
        <v>0</v>
      </c>
      <c r="R46" s="15" t="str">
        <f t="shared" si="7"/>
        <v>,red,google,0.0000,0.0000</v>
      </c>
    </row>
    <row r="47" spans="5:18" ht="12.75">
      <c r="E47">
        <f t="shared" si="8"/>
        <v>0</v>
      </c>
      <c r="F47" s="1">
        <f t="shared" si="1"/>
        <v>0</v>
      </c>
      <c r="J47">
        <f t="shared" si="9"/>
        <v>0</v>
      </c>
      <c r="K47" s="1">
        <f t="shared" si="3"/>
        <v>0</v>
      </c>
      <c r="N47" t="s">
        <v>11</v>
      </c>
      <c r="O47" t="s">
        <v>20</v>
      </c>
      <c r="P47" s="19" t="str">
        <f t="shared" si="4"/>
        <v>0</v>
      </c>
      <c r="Q47" s="6">
        <f t="shared" si="10"/>
        <v>0</v>
      </c>
      <c r="R47" s="15" t="str">
        <f t="shared" si="7"/>
        <v>,red,google,0.0000,0.0000</v>
      </c>
    </row>
    <row r="48" spans="5:18" ht="12.75">
      <c r="E48">
        <f t="shared" si="8"/>
        <v>0</v>
      </c>
      <c r="F48" s="1">
        <f t="shared" si="1"/>
        <v>0</v>
      </c>
      <c r="J48">
        <f t="shared" si="9"/>
        <v>0</v>
      </c>
      <c r="K48" s="1">
        <f t="shared" si="3"/>
        <v>0</v>
      </c>
      <c r="N48" t="s">
        <v>11</v>
      </c>
      <c r="O48" t="s">
        <v>20</v>
      </c>
      <c r="P48" s="19" t="str">
        <f t="shared" si="4"/>
        <v>0</v>
      </c>
      <c r="Q48" s="6">
        <f t="shared" si="10"/>
        <v>0</v>
      </c>
      <c r="R48" s="15" t="str">
        <f t="shared" si="7"/>
        <v>,red,google,0.0000,0.0000</v>
      </c>
    </row>
    <row r="49" spans="5:18" ht="12.75">
      <c r="E49">
        <f t="shared" si="8"/>
        <v>0</v>
      </c>
      <c r="F49" s="1">
        <f t="shared" si="1"/>
        <v>0</v>
      </c>
      <c r="J49">
        <f t="shared" si="9"/>
        <v>0</v>
      </c>
      <c r="K49" s="1">
        <f t="shared" si="3"/>
        <v>0</v>
      </c>
      <c r="N49" t="s">
        <v>11</v>
      </c>
      <c r="O49" t="s">
        <v>20</v>
      </c>
      <c r="P49" s="19" t="str">
        <f t="shared" si="4"/>
        <v>0</v>
      </c>
      <c r="Q49" s="6">
        <f t="shared" si="10"/>
        <v>0</v>
      </c>
      <c r="R49" s="15" t="str">
        <f t="shared" si="7"/>
        <v>,red,google,0.0000,0.0000</v>
      </c>
    </row>
    <row r="50" spans="5:18" ht="12.75">
      <c r="E50">
        <f t="shared" si="8"/>
        <v>0</v>
      </c>
      <c r="F50" s="1">
        <f t="shared" si="1"/>
        <v>0</v>
      </c>
      <c r="J50">
        <f t="shared" si="9"/>
        <v>0</v>
      </c>
      <c r="K50" s="1">
        <f t="shared" si="3"/>
        <v>0</v>
      </c>
      <c r="N50" t="s">
        <v>11</v>
      </c>
      <c r="O50" t="s">
        <v>20</v>
      </c>
      <c r="P50" s="19" t="str">
        <f t="shared" si="4"/>
        <v>0</v>
      </c>
      <c r="Q50" s="6">
        <f t="shared" si="10"/>
        <v>0</v>
      </c>
      <c r="R50" s="15" t="str">
        <f t="shared" si="7"/>
        <v>,red,google,0.0000,0.0000</v>
      </c>
    </row>
    <row r="51" spans="5:18" ht="12.75">
      <c r="E51">
        <f t="shared" si="8"/>
        <v>0</v>
      </c>
      <c r="F51" s="1">
        <f t="shared" si="1"/>
        <v>0</v>
      </c>
      <c r="J51">
        <f t="shared" si="9"/>
        <v>0</v>
      </c>
      <c r="K51" s="1">
        <f t="shared" si="3"/>
        <v>0</v>
      </c>
      <c r="N51" t="s">
        <v>11</v>
      </c>
      <c r="O51" t="s">
        <v>20</v>
      </c>
      <c r="P51" s="19" t="str">
        <f t="shared" si="4"/>
        <v>0</v>
      </c>
      <c r="Q51" s="6">
        <f t="shared" si="10"/>
        <v>0</v>
      </c>
      <c r="R51" s="15" t="str">
        <f t="shared" si="7"/>
        <v>,red,google,0.0000,0.0000</v>
      </c>
    </row>
    <row r="52" spans="5:18" ht="12.75">
      <c r="E52">
        <f t="shared" si="8"/>
        <v>0</v>
      </c>
      <c r="F52" s="1">
        <f t="shared" si="1"/>
        <v>0</v>
      </c>
      <c r="J52">
        <f t="shared" si="9"/>
        <v>0</v>
      </c>
      <c r="K52" s="1">
        <f t="shared" si="3"/>
        <v>0</v>
      </c>
      <c r="N52" t="s">
        <v>11</v>
      </c>
      <c r="O52" t="s">
        <v>20</v>
      </c>
      <c r="P52" s="19" t="str">
        <f t="shared" si="4"/>
        <v>0</v>
      </c>
      <c r="Q52" s="6">
        <f t="shared" si="10"/>
        <v>0</v>
      </c>
      <c r="R52" s="15" t="str">
        <f t="shared" si="7"/>
        <v>,red,google,0.0000,0.0000</v>
      </c>
    </row>
    <row r="53" spans="5:18" ht="12.75">
      <c r="E53">
        <f t="shared" si="8"/>
        <v>0</v>
      </c>
      <c r="F53" s="1">
        <f t="shared" si="1"/>
        <v>0</v>
      </c>
      <c r="J53">
        <f t="shared" si="9"/>
        <v>0</v>
      </c>
      <c r="K53" s="1">
        <f t="shared" si="3"/>
        <v>0</v>
      </c>
      <c r="N53" t="s">
        <v>11</v>
      </c>
      <c r="O53" t="s">
        <v>20</v>
      </c>
      <c r="P53" s="19" t="str">
        <f t="shared" si="4"/>
        <v>0</v>
      </c>
      <c r="Q53" s="6">
        <f t="shared" si="10"/>
        <v>0</v>
      </c>
      <c r="R53" s="15" t="str">
        <f t="shared" si="7"/>
        <v>,red,google,0.0000,0.0000</v>
      </c>
    </row>
    <row r="54" spans="5:18" ht="12.75">
      <c r="E54">
        <f t="shared" si="8"/>
        <v>0</v>
      </c>
      <c r="F54" s="1">
        <f t="shared" si="1"/>
        <v>0</v>
      </c>
      <c r="J54">
        <f t="shared" si="9"/>
        <v>0</v>
      </c>
      <c r="K54" s="1">
        <f t="shared" si="3"/>
        <v>0</v>
      </c>
      <c r="N54" t="s">
        <v>11</v>
      </c>
      <c r="O54" t="s">
        <v>20</v>
      </c>
      <c r="P54" s="19" t="str">
        <f t="shared" si="4"/>
        <v>0</v>
      </c>
      <c r="Q54" s="6">
        <f t="shared" si="10"/>
        <v>0</v>
      </c>
      <c r="R54" s="15" t="str">
        <f t="shared" si="7"/>
        <v>,red,google,0.0000,0.0000</v>
      </c>
    </row>
    <row r="55" spans="5:18" ht="12.75">
      <c r="E55">
        <f t="shared" si="8"/>
        <v>0</v>
      </c>
      <c r="F55" s="1">
        <f t="shared" si="1"/>
        <v>0</v>
      </c>
      <c r="J55">
        <f t="shared" si="9"/>
        <v>0</v>
      </c>
      <c r="K55" s="1">
        <f t="shared" si="3"/>
        <v>0</v>
      </c>
      <c r="N55" t="s">
        <v>11</v>
      </c>
      <c r="O55" t="s">
        <v>20</v>
      </c>
      <c r="P55" s="19" t="str">
        <f t="shared" si="4"/>
        <v>0</v>
      </c>
      <c r="Q55" s="6">
        <f t="shared" si="10"/>
        <v>0</v>
      </c>
      <c r="R55" s="15" t="str">
        <f t="shared" si="7"/>
        <v>,red,google,0.0000,0.0000</v>
      </c>
    </row>
    <row r="56" spans="5:18" ht="12.75">
      <c r="E56">
        <f t="shared" si="8"/>
        <v>0</v>
      </c>
      <c r="F56" s="1">
        <f t="shared" si="1"/>
        <v>0</v>
      </c>
      <c r="J56">
        <f t="shared" si="9"/>
        <v>0</v>
      </c>
      <c r="K56" s="1">
        <f t="shared" si="3"/>
        <v>0</v>
      </c>
      <c r="N56" t="s">
        <v>11</v>
      </c>
      <c r="O56" t="s">
        <v>20</v>
      </c>
      <c r="P56" s="19" t="str">
        <f t="shared" si="4"/>
        <v>0</v>
      </c>
      <c r="Q56" s="6">
        <f t="shared" si="10"/>
        <v>0</v>
      </c>
      <c r="R56" s="15" t="str">
        <f t="shared" si="7"/>
        <v>,red,google,0.0000,0.0000</v>
      </c>
    </row>
    <row r="57" spans="5:18" ht="12.75">
      <c r="E57">
        <f t="shared" si="8"/>
        <v>0</v>
      </c>
      <c r="F57" s="1">
        <f t="shared" si="1"/>
        <v>0</v>
      </c>
      <c r="J57">
        <f t="shared" si="9"/>
        <v>0</v>
      </c>
      <c r="K57" s="1">
        <f t="shared" si="3"/>
        <v>0</v>
      </c>
      <c r="N57" t="s">
        <v>11</v>
      </c>
      <c r="O57" t="s">
        <v>20</v>
      </c>
      <c r="P57" s="19" t="str">
        <f t="shared" si="4"/>
        <v>0</v>
      </c>
      <c r="Q57" s="6">
        <f t="shared" si="10"/>
        <v>0</v>
      </c>
      <c r="R57" s="15" t="str">
        <f t="shared" si="7"/>
        <v>,red,google,0.0000,0.0000</v>
      </c>
    </row>
    <row r="58" spans="5:18" ht="12.75">
      <c r="E58">
        <f t="shared" si="8"/>
        <v>0</v>
      </c>
      <c r="F58" s="1">
        <f t="shared" si="1"/>
        <v>0</v>
      </c>
      <c r="J58">
        <f t="shared" si="9"/>
        <v>0</v>
      </c>
      <c r="K58" s="1">
        <f t="shared" si="3"/>
        <v>0</v>
      </c>
      <c r="N58" t="s">
        <v>11</v>
      </c>
      <c r="O58" t="s">
        <v>20</v>
      </c>
      <c r="P58" s="19" t="str">
        <f t="shared" si="4"/>
        <v>0</v>
      </c>
      <c r="Q58" s="6">
        <f t="shared" si="10"/>
        <v>0</v>
      </c>
      <c r="R58" s="15" t="str">
        <f t="shared" si="7"/>
        <v>,red,google,0.0000,0.0000</v>
      </c>
    </row>
    <row r="59" spans="5:18" ht="12.75">
      <c r="E59">
        <f t="shared" si="8"/>
        <v>0</v>
      </c>
      <c r="F59" s="1">
        <f t="shared" si="1"/>
        <v>0</v>
      </c>
      <c r="J59">
        <f t="shared" si="9"/>
        <v>0</v>
      </c>
      <c r="K59" s="1">
        <f t="shared" si="3"/>
        <v>0</v>
      </c>
      <c r="N59" t="s">
        <v>11</v>
      </c>
      <c r="O59" t="s">
        <v>20</v>
      </c>
      <c r="P59" s="19" t="str">
        <f t="shared" si="4"/>
        <v>0</v>
      </c>
      <c r="Q59" s="6">
        <f t="shared" si="10"/>
        <v>0</v>
      </c>
      <c r="R59" s="15" t="str">
        <f t="shared" si="7"/>
        <v>,red,google,0.0000,0.0000</v>
      </c>
    </row>
    <row r="60" spans="5:18" ht="12.75">
      <c r="E60">
        <f t="shared" si="8"/>
        <v>0</v>
      </c>
      <c r="F60" s="1">
        <f t="shared" si="1"/>
        <v>0</v>
      </c>
      <c r="J60">
        <f t="shared" si="9"/>
        <v>0</v>
      </c>
      <c r="K60" s="1">
        <f t="shared" si="3"/>
        <v>0</v>
      </c>
      <c r="N60" t="s">
        <v>11</v>
      </c>
      <c r="O60" t="s">
        <v>20</v>
      </c>
      <c r="P60" s="19" t="str">
        <f t="shared" si="4"/>
        <v>0</v>
      </c>
      <c r="Q60" s="6">
        <f t="shared" si="10"/>
        <v>0</v>
      </c>
      <c r="R60" s="15" t="str">
        <f t="shared" si="7"/>
        <v>,red,google,0.0000,0.0000</v>
      </c>
    </row>
    <row r="61" spans="5:18" ht="12.75">
      <c r="E61">
        <f t="shared" si="8"/>
        <v>0</v>
      </c>
      <c r="F61" s="1">
        <f t="shared" si="1"/>
        <v>0</v>
      </c>
      <c r="J61">
        <f t="shared" si="9"/>
        <v>0</v>
      </c>
      <c r="K61" s="1">
        <f t="shared" si="3"/>
        <v>0</v>
      </c>
      <c r="N61" t="s">
        <v>11</v>
      </c>
      <c r="O61" t="s">
        <v>20</v>
      </c>
      <c r="P61" s="19" t="str">
        <f t="shared" si="4"/>
        <v>0</v>
      </c>
      <c r="Q61" s="6">
        <f t="shared" si="10"/>
        <v>0</v>
      </c>
      <c r="R61" s="15" t="str">
        <f t="shared" si="7"/>
        <v>,red,google,0.0000,0.0000</v>
      </c>
    </row>
    <row r="62" spans="5:18" ht="12.75">
      <c r="E62">
        <f t="shared" si="8"/>
        <v>0</v>
      </c>
      <c r="F62" s="1">
        <f t="shared" si="1"/>
        <v>0</v>
      </c>
      <c r="J62">
        <f t="shared" si="9"/>
        <v>0</v>
      </c>
      <c r="K62" s="1">
        <f t="shared" si="3"/>
        <v>0</v>
      </c>
      <c r="N62" t="s">
        <v>11</v>
      </c>
      <c r="O62" t="s">
        <v>20</v>
      </c>
      <c r="P62" s="19" t="str">
        <f t="shared" si="4"/>
        <v>0</v>
      </c>
      <c r="Q62" s="6">
        <f t="shared" si="10"/>
        <v>0</v>
      </c>
      <c r="R62" s="15" t="str">
        <f t="shared" si="7"/>
        <v>,red,google,0.0000,0.0000</v>
      </c>
    </row>
    <row r="63" spans="5:18" ht="12.75">
      <c r="E63">
        <f t="shared" si="8"/>
        <v>0</v>
      </c>
      <c r="F63" s="1">
        <f t="shared" si="1"/>
        <v>0</v>
      </c>
      <c r="J63">
        <f t="shared" si="9"/>
        <v>0</v>
      </c>
      <c r="K63" s="1">
        <f t="shared" si="3"/>
        <v>0</v>
      </c>
      <c r="N63" t="s">
        <v>11</v>
      </c>
      <c r="O63" t="s">
        <v>20</v>
      </c>
      <c r="P63" s="19" t="str">
        <f t="shared" si="4"/>
        <v>0</v>
      </c>
      <c r="Q63" s="6">
        <f t="shared" si="10"/>
        <v>0</v>
      </c>
      <c r="R63" s="15" t="str">
        <f t="shared" si="7"/>
        <v>,red,google,0.0000,0.0000</v>
      </c>
    </row>
    <row r="64" spans="5:18" ht="12.75">
      <c r="E64">
        <f t="shared" si="8"/>
        <v>0</v>
      </c>
      <c r="F64" s="1">
        <f t="shared" si="1"/>
        <v>0</v>
      </c>
      <c r="J64">
        <f t="shared" si="9"/>
        <v>0</v>
      </c>
      <c r="K64" s="1">
        <f t="shared" si="3"/>
        <v>0</v>
      </c>
      <c r="N64" t="s">
        <v>11</v>
      </c>
      <c r="O64" t="s">
        <v>20</v>
      </c>
      <c r="P64" s="19" t="str">
        <f t="shared" si="4"/>
        <v>0</v>
      </c>
      <c r="Q64" s="6">
        <f t="shared" si="10"/>
        <v>0</v>
      </c>
      <c r="R64" s="15" t="str">
        <f t="shared" si="7"/>
        <v>,red,google,0.0000,0.0000</v>
      </c>
    </row>
    <row r="65" spans="5:18" ht="12.75">
      <c r="E65">
        <f t="shared" si="8"/>
        <v>0</v>
      </c>
      <c r="F65" s="1">
        <f t="shared" si="1"/>
        <v>0</v>
      </c>
      <c r="J65">
        <f t="shared" si="9"/>
        <v>0</v>
      </c>
      <c r="K65" s="1">
        <f t="shared" si="3"/>
        <v>0</v>
      </c>
      <c r="N65" t="s">
        <v>11</v>
      </c>
      <c r="O65" t="s">
        <v>20</v>
      </c>
      <c r="P65" s="19" t="str">
        <f t="shared" si="4"/>
        <v>0</v>
      </c>
      <c r="Q65" s="6">
        <f t="shared" si="10"/>
        <v>0</v>
      </c>
      <c r="R65" s="15" t="str">
        <f t="shared" si="7"/>
        <v>,red,google,0.0000,0.0000</v>
      </c>
    </row>
    <row r="66" spans="5:18" ht="12.75">
      <c r="E66">
        <f t="shared" si="8"/>
        <v>0</v>
      </c>
      <c r="F66" s="1">
        <f t="shared" si="1"/>
        <v>0</v>
      </c>
      <c r="J66">
        <f t="shared" si="9"/>
        <v>0</v>
      </c>
      <c r="K66" s="1">
        <f t="shared" si="3"/>
        <v>0</v>
      </c>
      <c r="N66" t="s">
        <v>11</v>
      </c>
      <c r="O66" t="s">
        <v>20</v>
      </c>
      <c r="P66" s="19" t="str">
        <f t="shared" si="4"/>
        <v>0</v>
      </c>
      <c r="Q66" s="6">
        <f t="shared" si="10"/>
        <v>0</v>
      </c>
      <c r="R66" s="15" t="str">
        <f t="shared" si="7"/>
        <v>,red,google,0.0000,0.0000</v>
      </c>
    </row>
    <row r="67" spans="5:18" ht="12.75">
      <c r="E67">
        <f t="shared" si="8"/>
        <v>0</v>
      </c>
      <c r="F67" s="1">
        <f t="shared" si="1"/>
        <v>0</v>
      </c>
      <c r="J67">
        <f t="shared" si="9"/>
        <v>0</v>
      </c>
      <c r="K67" s="1">
        <f t="shared" si="3"/>
        <v>0</v>
      </c>
      <c r="N67" t="s">
        <v>11</v>
      </c>
      <c r="O67" t="s">
        <v>20</v>
      </c>
      <c r="P67" s="19" t="str">
        <f t="shared" si="4"/>
        <v>0</v>
      </c>
      <c r="Q67" s="6">
        <f t="shared" si="10"/>
        <v>0</v>
      </c>
      <c r="R67" s="15" t="str">
        <f t="shared" si="7"/>
        <v>,red,google,0.0000,0.0000</v>
      </c>
    </row>
    <row r="68" spans="5:18" ht="12.75">
      <c r="E68">
        <f t="shared" si="8"/>
        <v>0</v>
      </c>
      <c r="F68" s="1">
        <f aca="true" t="shared" si="11" ref="F68:F100">E68/3600</f>
        <v>0</v>
      </c>
      <c r="J68">
        <f t="shared" si="9"/>
        <v>0</v>
      </c>
      <c r="K68" s="1">
        <f aca="true" t="shared" si="12" ref="K68:K100">J68/3600</f>
        <v>0</v>
      </c>
      <c r="N68" t="s">
        <v>11</v>
      </c>
      <c r="O68" t="s">
        <v>20</v>
      </c>
      <c r="P68" s="19" t="str">
        <f aca="true" t="shared" si="13" ref="P68:P100">CONCATENATE(IF(D68="S","-",""),(A68+F68))</f>
        <v>0</v>
      </c>
      <c r="Q68" s="6">
        <f t="shared" si="10"/>
        <v>0</v>
      </c>
      <c r="R68" s="15" t="str">
        <f t="shared" si="7"/>
        <v>,red,google,0.0000,0.0000</v>
      </c>
    </row>
    <row r="69" spans="5:18" ht="12.75">
      <c r="E69">
        <f t="shared" si="8"/>
        <v>0</v>
      </c>
      <c r="F69" s="1">
        <f t="shared" si="11"/>
        <v>0</v>
      </c>
      <c r="J69">
        <f t="shared" si="9"/>
        <v>0</v>
      </c>
      <c r="K69" s="1">
        <f t="shared" si="12"/>
        <v>0</v>
      </c>
      <c r="N69" t="s">
        <v>11</v>
      </c>
      <c r="O69" t="s">
        <v>20</v>
      </c>
      <c r="P69" s="19" t="str">
        <f t="shared" si="13"/>
        <v>0</v>
      </c>
      <c r="Q69" s="6">
        <f t="shared" si="10"/>
        <v>0</v>
      </c>
      <c r="R69" s="15" t="str">
        <f aca="true" t="shared" si="14" ref="R69:R100">CONCATENATE(M68,",",N68,",",O68,",",SUBSTITUTE(TEXT(P68,"0,0000"),",","."),",",SUBSTITUTE(TEXT(Q68,"0,0000"),",","."))</f>
        <v>,red,google,0.0000,0.0000</v>
      </c>
    </row>
    <row r="70" spans="5:18" ht="12.75">
      <c r="E70">
        <f t="shared" si="8"/>
        <v>0</v>
      </c>
      <c r="F70" s="1">
        <f t="shared" si="11"/>
        <v>0</v>
      </c>
      <c r="J70">
        <f t="shared" si="9"/>
        <v>0</v>
      </c>
      <c r="K70" s="1">
        <f t="shared" si="12"/>
        <v>0</v>
      </c>
      <c r="N70" t="s">
        <v>11</v>
      </c>
      <c r="O70" t="s">
        <v>20</v>
      </c>
      <c r="P70" s="19" t="str">
        <f t="shared" si="13"/>
        <v>0</v>
      </c>
      <c r="Q70" s="6">
        <f t="shared" si="10"/>
        <v>0</v>
      </c>
      <c r="R70" s="15" t="str">
        <f t="shared" si="14"/>
        <v>,red,google,0.0000,0.0000</v>
      </c>
    </row>
    <row r="71" spans="5:18" ht="12.75">
      <c r="E71">
        <f t="shared" si="8"/>
        <v>0</v>
      </c>
      <c r="F71" s="1">
        <f t="shared" si="11"/>
        <v>0</v>
      </c>
      <c r="J71">
        <f t="shared" si="9"/>
        <v>0</v>
      </c>
      <c r="K71" s="1">
        <f t="shared" si="12"/>
        <v>0</v>
      </c>
      <c r="N71" t="s">
        <v>11</v>
      </c>
      <c r="O71" t="s">
        <v>20</v>
      </c>
      <c r="P71" s="19" t="str">
        <f t="shared" si="13"/>
        <v>0</v>
      </c>
      <c r="Q71" s="6">
        <f t="shared" si="10"/>
        <v>0</v>
      </c>
      <c r="R71" s="15" t="str">
        <f t="shared" si="14"/>
        <v>,red,google,0.0000,0.0000</v>
      </c>
    </row>
    <row r="72" spans="5:18" ht="12.75">
      <c r="E72">
        <f t="shared" si="8"/>
        <v>0</v>
      </c>
      <c r="F72" s="1">
        <f t="shared" si="11"/>
        <v>0</v>
      </c>
      <c r="J72">
        <f t="shared" si="9"/>
        <v>0</v>
      </c>
      <c r="K72" s="1">
        <f t="shared" si="12"/>
        <v>0</v>
      </c>
      <c r="N72" t="s">
        <v>11</v>
      </c>
      <c r="O72" t="s">
        <v>20</v>
      </c>
      <c r="P72" s="19" t="str">
        <f t="shared" si="13"/>
        <v>0</v>
      </c>
      <c r="Q72" s="6">
        <f t="shared" si="10"/>
        <v>0</v>
      </c>
      <c r="R72" s="15" t="str">
        <f t="shared" si="14"/>
        <v>,red,google,0.0000,0.0000</v>
      </c>
    </row>
    <row r="73" spans="5:18" ht="12.75">
      <c r="E73">
        <f t="shared" si="8"/>
        <v>0</v>
      </c>
      <c r="F73" s="1">
        <f t="shared" si="11"/>
        <v>0</v>
      </c>
      <c r="J73">
        <f t="shared" si="9"/>
        <v>0</v>
      </c>
      <c r="K73" s="1">
        <f t="shared" si="12"/>
        <v>0</v>
      </c>
      <c r="N73" t="s">
        <v>11</v>
      </c>
      <c r="O73" t="s">
        <v>20</v>
      </c>
      <c r="P73" s="19" t="str">
        <f t="shared" si="13"/>
        <v>0</v>
      </c>
      <c r="Q73" s="6">
        <f t="shared" si="10"/>
        <v>0</v>
      </c>
      <c r="R73" s="15" t="str">
        <f t="shared" si="14"/>
        <v>,red,google,0.0000,0.0000</v>
      </c>
    </row>
    <row r="74" spans="5:18" ht="12.75">
      <c r="E74">
        <f t="shared" si="8"/>
        <v>0</v>
      </c>
      <c r="F74" s="1">
        <f t="shared" si="11"/>
        <v>0</v>
      </c>
      <c r="J74">
        <f t="shared" si="9"/>
        <v>0</v>
      </c>
      <c r="K74" s="1">
        <f t="shared" si="12"/>
        <v>0</v>
      </c>
      <c r="N74" t="s">
        <v>11</v>
      </c>
      <c r="O74" t="s">
        <v>20</v>
      </c>
      <c r="P74" s="19" t="str">
        <f t="shared" si="13"/>
        <v>0</v>
      </c>
      <c r="Q74" s="6">
        <f t="shared" si="10"/>
        <v>0</v>
      </c>
      <c r="R74" s="15" t="str">
        <f t="shared" si="14"/>
        <v>,red,google,0.0000,0.0000</v>
      </c>
    </row>
    <row r="75" spans="5:18" ht="12.75">
      <c r="E75">
        <f t="shared" si="8"/>
        <v>0</v>
      </c>
      <c r="F75" s="1">
        <f t="shared" si="11"/>
        <v>0</v>
      </c>
      <c r="J75">
        <f t="shared" si="9"/>
        <v>0</v>
      </c>
      <c r="K75" s="1">
        <f t="shared" si="12"/>
        <v>0</v>
      </c>
      <c r="N75" t="s">
        <v>11</v>
      </c>
      <c r="O75" t="s">
        <v>20</v>
      </c>
      <c r="P75" s="19" t="str">
        <f t="shared" si="13"/>
        <v>0</v>
      </c>
      <c r="Q75" s="6">
        <f t="shared" si="10"/>
        <v>0</v>
      </c>
      <c r="R75" s="15" t="str">
        <f t="shared" si="14"/>
        <v>,red,google,0.0000,0.0000</v>
      </c>
    </row>
    <row r="76" spans="5:18" ht="12.75">
      <c r="E76">
        <f t="shared" si="8"/>
        <v>0</v>
      </c>
      <c r="F76" s="1">
        <f t="shared" si="11"/>
        <v>0</v>
      </c>
      <c r="J76">
        <f t="shared" si="9"/>
        <v>0</v>
      </c>
      <c r="K76" s="1">
        <f t="shared" si="12"/>
        <v>0</v>
      </c>
      <c r="N76" t="s">
        <v>11</v>
      </c>
      <c r="O76" t="s">
        <v>20</v>
      </c>
      <c r="P76" s="19" t="str">
        <f t="shared" si="13"/>
        <v>0</v>
      </c>
      <c r="Q76" s="6">
        <f t="shared" si="10"/>
        <v>0</v>
      </c>
      <c r="R76" s="15" t="str">
        <f t="shared" si="14"/>
        <v>,red,google,0.0000,0.0000</v>
      </c>
    </row>
    <row r="77" spans="5:18" ht="12.75">
      <c r="E77">
        <f t="shared" si="8"/>
        <v>0</v>
      </c>
      <c r="F77" s="1">
        <f t="shared" si="11"/>
        <v>0</v>
      </c>
      <c r="J77">
        <f t="shared" si="9"/>
        <v>0</v>
      </c>
      <c r="K77" s="1">
        <f t="shared" si="12"/>
        <v>0</v>
      </c>
      <c r="N77" t="s">
        <v>11</v>
      </c>
      <c r="O77" t="s">
        <v>20</v>
      </c>
      <c r="P77" s="19" t="str">
        <f t="shared" si="13"/>
        <v>0</v>
      </c>
      <c r="Q77" s="6">
        <f t="shared" si="10"/>
        <v>0</v>
      </c>
      <c r="R77" s="15" t="str">
        <f t="shared" si="14"/>
        <v>,red,google,0.0000,0.0000</v>
      </c>
    </row>
    <row r="78" spans="5:18" ht="12.75">
      <c r="E78">
        <f t="shared" si="8"/>
        <v>0</v>
      </c>
      <c r="F78" s="1">
        <f t="shared" si="11"/>
        <v>0</v>
      </c>
      <c r="J78">
        <f t="shared" si="9"/>
        <v>0</v>
      </c>
      <c r="K78" s="1">
        <f t="shared" si="12"/>
        <v>0</v>
      </c>
      <c r="N78" t="s">
        <v>11</v>
      </c>
      <c r="O78" t="s">
        <v>20</v>
      </c>
      <c r="P78" s="19" t="str">
        <f t="shared" si="13"/>
        <v>0</v>
      </c>
      <c r="Q78" s="6">
        <f t="shared" si="10"/>
        <v>0</v>
      </c>
      <c r="R78" s="15" t="str">
        <f t="shared" si="14"/>
        <v>,red,google,0.0000,0.0000</v>
      </c>
    </row>
    <row r="79" spans="5:18" ht="12.75">
      <c r="E79">
        <f t="shared" si="8"/>
        <v>0</v>
      </c>
      <c r="F79" s="1">
        <f t="shared" si="11"/>
        <v>0</v>
      </c>
      <c r="J79">
        <f t="shared" si="9"/>
        <v>0</v>
      </c>
      <c r="K79" s="1">
        <f t="shared" si="12"/>
        <v>0</v>
      </c>
      <c r="N79" t="s">
        <v>11</v>
      </c>
      <c r="O79" t="s">
        <v>20</v>
      </c>
      <c r="P79" s="19" t="str">
        <f t="shared" si="13"/>
        <v>0</v>
      </c>
      <c r="Q79" s="6">
        <f t="shared" si="10"/>
        <v>0</v>
      </c>
      <c r="R79" s="15" t="str">
        <f t="shared" si="14"/>
        <v>,red,google,0.0000,0.0000</v>
      </c>
    </row>
    <row r="80" spans="5:18" ht="12.75">
      <c r="E80">
        <f t="shared" si="8"/>
        <v>0</v>
      </c>
      <c r="F80" s="1">
        <f t="shared" si="11"/>
        <v>0</v>
      </c>
      <c r="J80">
        <f t="shared" si="9"/>
        <v>0</v>
      </c>
      <c r="K80" s="1">
        <f t="shared" si="12"/>
        <v>0</v>
      </c>
      <c r="N80" t="s">
        <v>11</v>
      </c>
      <c r="O80" t="s">
        <v>20</v>
      </c>
      <c r="P80" s="19" t="str">
        <f t="shared" si="13"/>
        <v>0</v>
      </c>
      <c r="Q80" s="6">
        <f t="shared" si="10"/>
        <v>0</v>
      </c>
      <c r="R80" s="15" t="str">
        <f t="shared" si="14"/>
        <v>,red,google,0.0000,0.0000</v>
      </c>
    </row>
    <row r="81" spans="5:18" ht="12.75">
      <c r="E81">
        <f t="shared" si="8"/>
        <v>0</v>
      </c>
      <c r="F81" s="1">
        <f t="shared" si="11"/>
        <v>0</v>
      </c>
      <c r="J81">
        <f t="shared" si="9"/>
        <v>0</v>
      </c>
      <c r="K81" s="1">
        <f t="shared" si="12"/>
        <v>0</v>
      </c>
      <c r="N81" t="s">
        <v>11</v>
      </c>
      <c r="O81" t="s">
        <v>20</v>
      </c>
      <c r="P81" s="19" t="str">
        <f t="shared" si="13"/>
        <v>0</v>
      </c>
      <c r="Q81" s="6">
        <f t="shared" si="10"/>
        <v>0</v>
      </c>
      <c r="R81" s="15" t="str">
        <f t="shared" si="14"/>
        <v>,red,google,0.0000,0.0000</v>
      </c>
    </row>
    <row r="82" spans="5:18" ht="12.75">
      <c r="E82">
        <f t="shared" si="8"/>
        <v>0</v>
      </c>
      <c r="F82" s="1">
        <f t="shared" si="11"/>
        <v>0</v>
      </c>
      <c r="J82">
        <f t="shared" si="9"/>
        <v>0</v>
      </c>
      <c r="K82" s="1">
        <f t="shared" si="12"/>
        <v>0</v>
      </c>
      <c r="N82" t="s">
        <v>11</v>
      </c>
      <c r="O82" t="s">
        <v>20</v>
      </c>
      <c r="P82" s="19" t="str">
        <f t="shared" si="13"/>
        <v>0</v>
      </c>
      <c r="Q82" s="6">
        <f t="shared" si="10"/>
        <v>0</v>
      </c>
      <c r="R82" s="15" t="str">
        <f t="shared" si="14"/>
        <v>,red,google,0.0000,0.0000</v>
      </c>
    </row>
    <row r="83" spans="5:18" ht="12.75">
      <c r="E83">
        <f t="shared" si="8"/>
        <v>0</v>
      </c>
      <c r="F83" s="1">
        <f t="shared" si="11"/>
        <v>0</v>
      </c>
      <c r="J83">
        <f t="shared" si="9"/>
        <v>0</v>
      </c>
      <c r="K83" s="1">
        <f t="shared" si="12"/>
        <v>0</v>
      </c>
      <c r="N83" t="s">
        <v>11</v>
      </c>
      <c r="O83" t="s">
        <v>20</v>
      </c>
      <c r="P83" s="19" t="str">
        <f t="shared" si="13"/>
        <v>0</v>
      </c>
      <c r="Q83" s="6">
        <f t="shared" si="10"/>
        <v>0</v>
      </c>
      <c r="R83" s="15" t="str">
        <f t="shared" si="14"/>
        <v>,red,google,0.0000,0.0000</v>
      </c>
    </row>
    <row r="84" spans="5:18" ht="12.75">
      <c r="E84">
        <f t="shared" si="8"/>
        <v>0</v>
      </c>
      <c r="F84" s="1">
        <f t="shared" si="11"/>
        <v>0</v>
      </c>
      <c r="J84">
        <f t="shared" si="9"/>
        <v>0</v>
      </c>
      <c r="K84" s="1">
        <f t="shared" si="12"/>
        <v>0</v>
      </c>
      <c r="N84" t="s">
        <v>11</v>
      </c>
      <c r="O84" t="s">
        <v>20</v>
      </c>
      <c r="P84" s="19" t="str">
        <f t="shared" si="13"/>
        <v>0</v>
      </c>
      <c r="Q84" s="6">
        <f t="shared" si="10"/>
        <v>0</v>
      </c>
      <c r="R84" s="15" t="str">
        <f t="shared" si="14"/>
        <v>,red,google,0.0000,0.0000</v>
      </c>
    </row>
    <row r="85" spans="5:18" ht="12.75">
      <c r="E85">
        <f t="shared" si="8"/>
        <v>0</v>
      </c>
      <c r="F85" s="1">
        <f t="shared" si="11"/>
        <v>0</v>
      </c>
      <c r="J85">
        <f t="shared" si="9"/>
        <v>0</v>
      </c>
      <c r="K85" s="1">
        <f t="shared" si="12"/>
        <v>0</v>
      </c>
      <c r="N85" t="s">
        <v>11</v>
      </c>
      <c r="O85" t="s">
        <v>20</v>
      </c>
      <c r="P85" s="19" t="str">
        <f t="shared" si="13"/>
        <v>0</v>
      </c>
      <c r="Q85" s="6">
        <f t="shared" si="10"/>
        <v>0</v>
      </c>
      <c r="R85" s="15" t="str">
        <f t="shared" si="14"/>
        <v>,red,google,0.0000,0.0000</v>
      </c>
    </row>
    <row r="86" spans="5:18" ht="12.75">
      <c r="E86">
        <f t="shared" si="8"/>
        <v>0</v>
      </c>
      <c r="F86" s="1">
        <f t="shared" si="11"/>
        <v>0</v>
      </c>
      <c r="J86">
        <f t="shared" si="9"/>
        <v>0</v>
      </c>
      <c r="K86" s="1">
        <f t="shared" si="12"/>
        <v>0</v>
      </c>
      <c r="N86" t="s">
        <v>11</v>
      </c>
      <c r="O86" t="s">
        <v>20</v>
      </c>
      <c r="P86" s="19" t="str">
        <f t="shared" si="13"/>
        <v>0</v>
      </c>
      <c r="Q86" s="6">
        <f t="shared" si="10"/>
        <v>0</v>
      </c>
      <c r="R86" s="15" t="str">
        <f t="shared" si="14"/>
        <v>,red,google,0.0000,0.0000</v>
      </c>
    </row>
    <row r="87" spans="5:18" ht="12.75">
      <c r="E87">
        <f t="shared" si="8"/>
        <v>0</v>
      </c>
      <c r="F87" s="1">
        <f t="shared" si="11"/>
        <v>0</v>
      </c>
      <c r="J87">
        <f t="shared" si="9"/>
        <v>0</v>
      </c>
      <c r="K87" s="1">
        <f t="shared" si="12"/>
        <v>0</v>
      </c>
      <c r="N87" t="s">
        <v>11</v>
      </c>
      <c r="O87" t="s">
        <v>20</v>
      </c>
      <c r="P87" s="19" t="str">
        <f t="shared" si="13"/>
        <v>0</v>
      </c>
      <c r="Q87" s="6">
        <f t="shared" si="10"/>
        <v>0</v>
      </c>
      <c r="R87" s="15" t="str">
        <f t="shared" si="14"/>
        <v>,red,google,0.0000,0.0000</v>
      </c>
    </row>
    <row r="88" spans="5:18" ht="12.75">
      <c r="E88">
        <f t="shared" si="8"/>
        <v>0</v>
      </c>
      <c r="F88" s="1">
        <f t="shared" si="11"/>
        <v>0</v>
      </c>
      <c r="J88">
        <f t="shared" si="9"/>
        <v>0</v>
      </c>
      <c r="K88" s="1">
        <f t="shared" si="12"/>
        <v>0</v>
      </c>
      <c r="N88" t="s">
        <v>11</v>
      </c>
      <c r="O88" t="s">
        <v>20</v>
      </c>
      <c r="P88" s="19" t="str">
        <f t="shared" si="13"/>
        <v>0</v>
      </c>
      <c r="Q88" s="6">
        <f t="shared" si="10"/>
        <v>0</v>
      </c>
      <c r="R88" s="15" t="str">
        <f t="shared" si="14"/>
        <v>,red,google,0.0000,0.0000</v>
      </c>
    </row>
    <row r="89" spans="5:18" ht="12.75">
      <c r="E89">
        <f t="shared" si="8"/>
        <v>0</v>
      </c>
      <c r="F89" s="1">
        <f t="shared" si="11"/>
        <v>0</v>
      </c>
      <c r="J89">
        <f t="shared" si="9"/>
        <v>0</v>
      </c>
      <c r="K89" s="1">
        <f t="shared" si="12"/>
        <v>0</v>
      </c>
      <c r="N89" t="s">
        <v>11</v>
      </c>
      <c r="O89" t="s">
        <v>20</v>
      </c>
      <c r="P89" s="19" t="str">
        <f t="shared" si="13"/>
        <v>0</v>
      </c>
      <c r="Q89" s="6">
        <f t="shared" si="10"/>
        <v>0</v>
      </c>
      <c r="R89" s="15" t="str">
        <f t="shared" si="14"/>
        <v>,red,google,0.0000,0.0000</v>
      </c>
    </row>
    <row r="90" spans="5:18" ht="12.75">
      <c r="E90">
        <f t="shared" si="8"/>
        <v>0</v>
      </c>
      <c r="F90" s="1">
        <f t="shared" si="11"/>
        <v>0</v>
      </c>
      <c r="J90">
        <f t="shared" si="9"/>
        <v>0</v>
      </c>
      <c r="K90" s="1">
        <f t="shared" si="12"/>
        <v>0</v>
      </c>
      <c r="N90" t="s">
        <v>11</v>
      </c>
      <c r="O90" t="s">
        <v>20</v>
      </c>
      <c r="P90" s="19" t="str">
        <f t="shared" si="13"/>
        <v>0</v>
      </c>
      <c r="Q90" s="6">
        <f t="shared" si="10"/>
        <v>0</v>
      </c>
      <c r="R90" s="15" t="str">
        <f t="shared" si="14"/>
        <v>,red,google,0.0000,0.0000</v>
      </c>
    </row>
    <row r="91" spans="5:18" ht="12.75">
      <c r="E91">
        <f t="shared" si="8"/>
        <v>0</v>
      </c>
      <c r="F91" s="1">
        <f t="shared" si="11"/>
        <v>0</v>
      </c>
      <c r="J91">
        <f t="shared" si="9"/>
        <v>0</v>
      </c>
      <c r="K91" s="1">
        <f t="shared" si="12"/>
        <v>0</v>
      </c>
      <c r="N91" t="s">
        <v>11</v>
      </c>
      <c r="O91" t="s">
        <v>20</v>
      </c>
      <c r="P91" s="19" t="str">
        <f t="shared" si="13"/>
        <v>0</v>
      </c>
      <c r="Q91" s="6">
        <f t="shared" si="10"/>
        <v>0</v>
      </c>
      <c r="R91" s="15" t="str">
        <f t="shared" si="14"/>
        <v>,red,google,0.0000,0.0000</v>
      </c>
    </row>
    <row r="92" spans="5:18" ht="12.75">
      <c r="E92">
        <f t="shared" si="8"/>
        <v>0</v>
      </c>
      <c r="F92" s="1">
        <f t="shared" si="11"/>
        <v>0</v>
      </c>
      <c r="J92">
        <f t="shared" si="9"/>
        <v>0</v>
      </c>
      <c r="K92" s="1">
        <f t="shared" si="12"/>
        <v>0</v>
      </c>
      <c r="N92" t="s">
        <v>11</v>
      </c>
      <c r="O92" t="s">
        <v>20</v>
      </c>
      <c r="P92" s="19" t="str">
        <f t="shared" si="13"/>
        <v>0</v>
      </c>
      <c r="Q92" s="6">
        <f t="shared" si="10"/>
        <v>0</v>
      </c>
      <c r="R92" s="15" t="str">
        <f t="shared" si="14"/>
        <v>,red,google,0.0000,0.0000</v>
      </c>
    </row>
    <row r="93" spans="5:18" ht="12.75">
      <c r="E93">
        <f t="shared" si="8"/>
        <v>0</v>
      </c>
      <c r="F93" s="1">
        <f t="shared" si="11"/>
        <v>0</v>
      </c>
      <c r="J93">
        <f t="shared" si="9"/>
        <v>0</v>
      </c>
      <c r="K93" s="1">
        <f t="shared" si="12"/>
        <v>0</v>
      </c>
      <c r="N93" t="s">
        <v>11</v>
      </c>
      <c r="O93" t="s">
        <v>20</v>
      </c>
      <c r="P93" s="19" t="str">
        <f t="shared" si="13"/>
        <v>0</v>
      </c>
      <c r="Q93" s="6">
        <f t="shared" si="10"/>
        <v>0</v>
      </c>
      <c r="R93" s="15" t="str">
        <f t="shared" si="14"/>
        <v>,red,google,0.0000,0.0000</v>
      </c>
    </row>
    <row r="94" spans="5:18" ht="12.75">
      <c r="E94">
        <f t="shared" si="8"/>
        <v>0</v>
      </c>
      <c r="F94" s="1">
        <f t="shared" si="11"/>
        <v>0</v>
      </c>
      <c r="J94">
        <f t="shared" si="9"/>
        <v>0</v>
      </c>
      <c r="K94" s="1">
        <f t="shared" si="12"/>
        <v>0</v>
      </c>
      <c r="N94" t="s">
        <v>11</v>
      </c>
      <c r="O94" t="s">
        <v>20</v>
      </c>
      <c r="P94" s="19" t="str">
        <f t="shared" si="13"/>
        <v>0</v>
      </c>
      <c r="Q94" s="6">
        <f t="shared" si="10"/>
        <v>0</v>
      </c>
      <c r="R94" s="15" t="str">
        <f t="shared" si="14"/>
        <v>,red,google,0.0000,0.0000</v>
      </c>
    </row>
    <row r="95" spans="5:18" ht="12.75">
      <c r="E95">
        <f t="shared" si="8"/>
        <v>0</v>
      </c>
      <c r="F95" s="1">
        <f t="shared" si="11"/>
        <v>0</v>
      </c>
      <c r="J95">
        <f t="shared" si="9"/>
        <v>0</v>
      </c>
      <c r="K95" s="1">
        <f t="shared" si="12"/>
        <v>0</v>
      </c>
      <c r="N95" t="s">
        <v>11</v>
      </c>
      <c r="O95" t="s">
        <v>20</v>
      </c>
      <c r="P95" s="19" t="str">
        <f t="shared" si="13"/>
        <v>0</v>
      </c>
      <c r="Q95" s="6">
        <f t="shared" si="10"/>
        <v>0</v>
      </c>
      <c r="R95" s="15" t="str">
        <f t="shared" si="14"/>
        <v>,red,google,0.0000,0.0000</v>
      </c>
    </row>
    <row r="96" spans="5:18" ht="12.75">
      <c r="E96">
        <f t="shared" si="8"/>
        <v>0</v>
      </c>
      <c r="F96" s="1">
        <f t="shared" si="11"/>
        <v>0</v>
      </c>
      <c r="J96">
        <f t="shared" si="9"/>
        <v>0</v>
      </c>
      <c r="K96" s="1">
        <f t="shared" si="12"/>
        <v>0</v>
      </c>
      <c r="N96" t="s">
        <v>11</v>
      </c>
      <c r="O96" t="s">
        <v>20</v>
      </c>
      <c r="P96" s="19" t="str">
        <f t="shared" si="13"/>
        <v>0</v>
      </c>
      <c r="Q96" s="6">
        <f t="shared" si="10"/>
        <v>0</v>
      </c>
      <c r="R96" s="15" t="str">
        <f t="shared" si="14"/>
        <v>,red,google,0.0000,0.0000</v>
      </c>
    </row>
    <row r="97" spans="5:18" ht="12.75">
      <c r="E97">
        <f>B97*60+C97</f>
        <v>0</v>
      </c>
      <c r="F97" s="1">
        <f t="shared" si="11"/>
        <v>0</v>
      </c>
      <c r="J97">
        <f>H97*60+I97</f>
        <v>0</v>
      </c>
      <c r="K97" s="1">
        <f t="shared" si="12"/>
        <v>0</v>
      </c>
      <c r="N97" t="s">
        <v>11</v>
      </c>
      <c r="O97" t="s">
        <v>20</v>
      </c>
      <c r="P97" s="19" t="str">
        <f t="shared" si="13"/>
        <v>0</v>
      </c>
      <c r="Q97" s="6">
        <f>-(G97+K97)</f>
        <v>0</v>
      </c>
      <c r="R97" s="15" t="str">
        <f t="shared" si="14"/>
        <v>,red,google,0.0000,0.0000</v>
      </c>
    </row>
    <row r="98" spans="5:18" ht="12.75">
      <c r="E98">
        <f>B98*60+C98</f>
        <v>0</v>
      </c>
      <c r="F98" s="1">
        <f t="shared" si="11"/>
        <v>0</v>
      </c>
      <c r="J98">
        <f>H98*60+I98</f>
        <v>0</v>
      </c>
      <c r="K98" s="1">
        <f t="shared" si="12"/>
        <v>0</v>
      </c>
      <c r="N98" t="s">
        <v>11</v>
      </c>
      <c r="O98" t="s">
        <v>20</v>
      </c>
      <c r="P98" s="19" t="str">
        <f t="shared" si="13"/>
        <v>0</v>
      </c>
      <c r="Q98" s="6">
        <f>-(G98+K98)</f>
        <v>0</v>
      </c>
      <c r="R98" s="15" t="str">
        <f t="shared" si="14"/>
        <v>,red,google,0.0000,0.0000</v>
      </c>
    </row>
    <row r="99" spans="5:18" ht="12.75">
      <c r="E99">
        <f>B99*60+C99</f>
        <v>0</v>
      </c>
      <c r="F99" s="1">
        <f t="shared" si="11"/>
        <v>0</v>
      </c>
      <c r="J99">
        <f>H99*60+I99</f>
        <v>0</v>
      </c>
      <c r="K99" s="1">
        <f t="shared" si="12"/>
        <v>0</v>
      </c>
      <c r="N99" t="s">
        <v>11</v>
      </c>
      <c r="O99" t="s">
        <v>20</v>
      </c>
      <c r="P99" s="19" t="str">
        <f t="shared" si="13"/>
        <v>0</v>
      </c>
      <c r="Q99" s="6">
        <f>-(G99+K99)</f>
        <v>0</v>
      </c>
      <c r="R99" s="15" t="str">
        <f t="shared" si="14"/>
        <v>,red,google,0.0000,0.0000</v>
      </c>
    </row>
    <row r="100" spans="5:18" ht="12.75">
      <c r="E100">
        <f>B100*60+C100</f>
        <v>0</v>
      </c>
      <c r="F100" s="1">
        <f t="shared" si="11"/>
        <v>0</v>
      </c>
      <c r="J100">
        <f>H100*60+I100</f>
        <v>0</v>
      </c>
      <c r="K100" s="1">
        <f t="shared" si="12"/>
        <v>0</v>
      </c>
      <c r="N100" t="s">
        <v>11</v>
      </c>
      <c r="O100" t="s">
        <v>20</v>
      </c>
      <c r="P100" s="19" t="str">
        <f t="shared" si="13"/>
        <v>0</v>
      </c>
      <c r="Q100" s="6">
        <f>-(G100+K100)</f>
        <v>0</v>
      </c>
      <c r="R100" s="15" t="str">
        <f t="shared" si="14"/>
        <v>,red,google,0.0000,0.0000</v>
      </c>
    </row>
  </sheetData>
  <mergeCells count="2">
    <mergeCell ref="A1:C1"/>
    <mergeCell ref="G1:I1"/>
  </mergeCells>
  <hyperlinks>
    <hyperlink ref="N1" location="Opções!A1" display="Opções"/>
    <hyperlink ref="O1" location="Opções!A5" display="Opções"/>
  </hyperlinks>
  <printOptions/>
  <pageMargins left="0.75" right="0.75" top="1" bottom="1" header="0.492125985" footer="0.49212598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0" customWidth="1"/>
    <col min="2" max="3" width="14.28125" style="0" customWidth="1"/>
    <col min="4" max="4" width="11.421875" style="0" customWidth="1"/>
    <col min="5" max="5" width="17.421875" style="19" customWidth="1"/>
    <col min="6" max="6" width="14.57421875" style="6" customWidth="1"/>
    <col min="7" max="7" width="39.00390625" style="0" customWidth="1"/>
  </cols>
  <sheetData>
    <row r="1" spans="1:7" s="3" customFormat="1" ht="12.75">
      <c r="A1" s="11"/>
      <c r="C1" s="14" t="s">
        <v>33</v>
      </c>
      <c r="D1" s="14" t="s">
        <v>33</v>
      </c>
      <c r="E1" s="17"/>
      <c r="F1" s="4"/>
      <c r="G1" s="3" t="s">
        <v>41</v>
      </c>
    </row>
    <row r="2" spans="1:7" s="2" customFormat="1" ht="12.75">
      <c r="A2" s="12"/>
      <c r="B2" s="2" t="s">
        <v>6</v>
      </c>
      <c r="C2" s="2" t="s">
        <v>9</v>
      </c>
      <c r="D2" s="2" t="s">
        <v>26</v>
      </c>
      <c r="E2" s="18" t="s">
        <v>7</v>
      </c>
      <c r="F2" s="5" t="s">
        <v>8</v>
      </c>
      <c r="G2" s="8" t="str">
        <f>CONCATENATE(B2,",",C2,",",D2,",",E2,",",F2)</f>
        <v>name,color,symbol,latitude,longitude</v>
      </c>
    </row>
    <row r="3" spans="1:7" ht="12.75">
      <c r="A3" s="13"/>
      <c r="B3" t="s">
        <v>4</v>
      </c>
      <c r="C3" t="s">
        <v>11</v>
      </c>
      <c r="D3" t="s">
        <v>20</v>
      </c>
      <c r="E3" s="24">
        <v>-23.513611</v>
      </c>
      <c r="F3" s="24">
        <v>-46.644167</v>
      </c>
      <c r="G3" s="15" t="str">
        <f>CONCATENATE(B3,",",C3,",",D3,",",SUBSTITUTE(TEXT(E3,"0,0000"),",","."),",",SUBSTITUTE(TEXT(F3,"0,0000"),",","."))</f>
        <v>HASP,red,google,-23.5136,-46.6442</v>
      </c>
    </row>
    <row r="4" spans="2:7" ht="12.75">
      <c r="B4" t="s">
        <v>5</v>
      </c>
      <c r="C4" t="s">
        <v>12</v>
      </c>
      <c r="D4" t="s">
        <v>19</v>
      </c>
      <c r="E4" s="24">
        <v>-23.443611</v>
      </c>
      <c r="F4" s="24">
        <v>-46.476667</v>
      </c>
      <c r="G4" s="15" t="str">
        <f aca="true" t="shared" si="0" ref="G4:G13">CONCATENATE(B4,",",C4,",",D4,",",SUBSTITUTE(TEXT(E4,"0,0000"),",","."),",",SUBSTITUTE(TEXT(F4,"0,0000"),",","."))</f>
        <v>BASP,green,googleblank,-23.4436,-46.4767</v>
      </c>
    </row>
    <row r="5" spans="3:7" ht="12.75">
      <c r="C5" t="s">
        <v>11</v>
      </c>
      <c r="D5" t="s">
        <v>20</v>
      </c>
      <c r="G5" s="15" t="str">
        <f t="shared" si="0"/>
        <v>,red,google,0.0000,0.0000</v>
      </c>
    </row>
    <row r="6" spans="3:7" ht="12.75">
      <c r="C6" t="s">
        <v>11</v>
      </c>
      <c r="D6" t="s">
        <v>20</v>
      </c>
      <c r="G6" s="15" t="str">
        <f t="shared" si="0"/>
        <v>,red,google,0.0000,0.0000</v>
      </c>
    </row>
    <row r="7" spans="3:7" ht="12.75">
      <c r="C7" t="s">
        <v>11</v>
      </c>
      <c r="D7" t="s">
        <v>20</v>
      </c>
      <c r="G7" s="15" t="str">
        <f t="shared" si="0"/>
        <v>,red,google,0.0000,0.0000</v>
      </c>
    </row>
    <row r="8" spans="3:7" ht="12.75">
      <c r="C8" t="s">
        <v>11</v>
      </c>
      <c r="D8" t="s">
        <v>20</v>
      </c>
      <c r="G8" s="15" t="str">
        <f t="shared" si="0"/>
        <v>,red,google,0.0000,0.0000</v>
      </c>
    </row>
    <row r="9" spans="3:7" ht="12.75">
      <c r="C9" t="s">
        <v>11</v>
      </c>
      <c r="D9" t="s">
        <v>20</v>
      </c>
      <c r="G9" s="15" t="str">
        <f t="shared" si="0"/>
        <v>,red,google,0.0000,0.0000</v>
      </c>
    </row>
    <row r="10" spans="3:7" ht="12.75">
      <c r="C10" t="s">
        <v>11</v>
      </c>
      <c r="D10" t="s">
        <v>20</v>
      </c>
      <c r="G10" s="15" t="str">
        <f t="shared" si="0"/>
        <v>,red,google,0.0000,0.0000</v>
      </c>
    </row>
    <row r="11" spans="3:7" ht="12.75">
      <c r="C11" t="s">
        <v>11</v>
      </c>
      <c r="D11" t="s">
        <v>20</v>
      </c>
      <c r="G11" s="15" t="str">
        <f t="shared" si="0"/>
        <v>,red,google,0.0000,0.0000</v>
      </c>
    </row>
    <row r="12" spans="3:7" ht="12.75">
      <c r="C12" t="s">
        <v>11</v>
      </c>
      <c r="D12" t="s">
        <v>20</v>
      </c>
      <c r="G12" s="15" t="str">
        <f t="shared" si="0"/>
        <v>,red,google,0.0000,0.0000</v>
      </c>
    </row>
    <row r="13" spans="3:7" ht="12.75">
      <c r="C13" t="s">
        <v>11</v>
      </c>
      <c r="D13" t="s">
        <v>20</v>
      </c>
      <c r="G13" s="15" t="str">
        <f t="shared" si="0"/>
        <v>,red,google,0.0000,0.0000</v>
      </c>
    </row>
    <row r="14" spans="3:7" ht="12.75">
      <c r="C14" t="s">
        <v>11</v>
      </c>
      <c r="D14" t="s">
        <v>20</v>
      </c>
      <c r="G14" s="15" t="str">
        <f aca="true" t="shared" si="1" ref="G14:G45">CONCATENATE(B13,",",C13,",",D13,",",SUBSTITUTE(TEXT(E13,"0,0000"),",","."),",",SUBSTITUTE(TEXT(F13,"0,0000"),",","."))</f>
        <v>,red,google,0.0000,0.0000</v>
      </c>
    </row>
    <row r="15" spans="3:7" ht="12.75">
      <c r="C15" t="s">
        <v>11</v>
      </c>
      <c r="D15" t="s">
        <v>20</v>
      </c>
      <c r="G15" s="15" t="str">
        <f t="shared" si="1"/>
        <v>,red,google,0.0000,0.0000</v>
      </c>
    </row>
    <row r="16" spans="3:7" ht="12.75">
      <c r="C16" t="s">
        <v>11</v>
      </c>
      <c r="D16" t="s">
        <v>20</v>
      </c>
      <c r="G16" s="15" t="str">
        <f t="shared" si="1"/>
        <v>,red,google,0.0000,0.0000</v>
      </c>
    </row>
    <row r="17" spans="3:7" ht="12.75">
      <c r="C17" t="s">
        <v>11</v>
      </c>
      <c r="D17" t="s">
        <v>20</v>
      </c>
      <c r="G17" s="15" t="str">
        <f t="shared" si="1"/>
        <v>,red,google,0.0000,0.0000</v>
      </c>
    </row>
    <row r="18" spans="3:7" ht="12.75">
      <c r="C18" t="s">
        <v>11</v>
      </c>
      <c r="D18" t="s">
        <v>20</v>
      </c>
      <c r="G18" s="15" t="str">
        <f t="shared" si="1"/>
        <v>,red,google,0.0000,0.0000</v>
      </c>
    </row>
    <row r="19" spans="3:7" ht="12.75">
      <c r="C19" t="s">
        <v>11</v>
      </c>
      <c r="D19" t="s">
        <v>20</v>
      </c>
      <c r="G19" s="15" t="str">
        <f t="shared" si="1"/>
        <v>,red,google,0.0000,0.0000</v>
      </c>
    </row>
    <row r="20" spans="3:7" ht="12.75">
      <c r="C20" t="s">
        <v>11</v>
      </c>
      <c r="D20" t="s">
        <v>20</v>
      </c>
      <c r="G20" s="15" t="str">
        <f t="shared" si="1"/>
        <v>,red,google,0.0000,0.0000</v>
      </c>
    </row>
    <row r="21" spans="3:7" ht="12.75">
      <c r="C21" t="s">
        <v>11</v>
      </c>
      <c r="D21" t="s">
        <v>20</v>
      </c>
      <c r="G21" s="15" t="str">
        <f t="shared" si="1"/>
        <v>,red,google,0.0000,0.0000</v>
      </c>
    </row>
    <row r="22" spans="3:7" ht="12.75">
      <c r="C22" t="s">
        <v>11</v>
      </c>
      <c r="D22" t="s">
        <v>20</v>
      </c>
      <c r="G22" s="15" t="str">
        <f t="shared" si="1"/>
        <v>,red,google,0.0000,0.0000</v>
      </c>
    </row>
    <row r="23" spans="3:7" ht="12.75">
      <c r="C23" t="s">
        <v>11</v>
      </c>
      <c r="D23" t="s">
        <v>20</v>
      </c>
      <c r="G23" s="15" t="str">
        <f t="shared" si="1"/>
        <v>,red,google,0.0000,0.0000</v>
      </c>
    </row>
    <row r="24" spans="3:7" ht="12.75">
      <c r="C24" t="s">
        <v>11</v>
      </c>
      <c r="D24" t="s">
        <v>20</v>
      </c>
      <c r="G24" s="15" t="str">
        <f t="shared" si="1"/>
        <v>,red,google,0.0000,0.0000</v>
      </c>
    </row>
    <row r="25" spans="3:7" ht="12.75">
      <c r="C25" t="s">
        <v>11</v>
      </c>
      <c r="D25" t="s">
        <v>20</v>
      </c>
      <c r="G25" s="15" t="str">
        <f t="shared" si="1"/>
        <v>,red,google,0.0000,0.0000</v>
      </c>
    </row>
    <row r="26" spans="3:7" ht="12.75">
      <c r="C26" t="s">
        <v>11</v>
      </c>
      <c r="D26" t="s">
        <v>20</v>
      </c>
      <c r="G26" s="15" t="str">
        <f t="shared" si="1"/>
        <v>,red,google,0.0000,0.0000</v>
      </c>
    </row>
    <row r="27" spans="3:7" ht="12.75">
      <c r="C27" t="s">
        <v>11</v>
      </c>
      <c r="D27" t="s">
        <v>20</v>
      </c>
      <c r="G27" s="15" t="str">
        <f t="shared" si="1"/>
        <v>,red,google,0.0000,0.0000</v>
      </c>
    </row>
    <row r="28" spans="3:7" ht="12.75">
      <c r="C28" t="s">
        <v>11</v>
      </c>
      <c r="D28" t="s">
        <v>20</v>
      </c>
      <c r="G28" s="15" t="str">
        <f t="shared" si="1"/>
        <v>,red,google,0.0000,0.0000</v>
      </c>
    </row>
    <row r="29" spans="3:7" ht="12.75">
      <c r="C29" t="s">
        <v>11</v>
      </c>
      <c r="D29" t="s">
        <v>20</v>
      </c>
      <c r="G29" s="15" t="str">
        <f t="shared" si="1"/>
        <v>,red,google,0.0000,0.0000</v>
      </c>
    </row>
    <row r="30" spans="3:7" ht="12.75">
      <c r="C30" t="s">
        <v>11</v>
      </c>
      <c r="D30" t="s">
        <v>20</v>
      </c>
      <c r="G30" s="15" t="str">
        <f t="shared" si="1"/>
        <v>,red,google,0.0000,0.0000</v>
      </c>
    </row>
    <row r="31" spans="3:7" ht="12.75">
      <c r="C31" t="s">
        <v>11</v>
      </c>
      <c r="D31" t="s">
        <v>20</v>
      </c>
      <c r="G31" s="15" t="str">
        <f t="shared" si="1"/>
        <v>,red,google,0.0000,0.0000</v>
      </c>
    </row>
    <row r="32" spans="3:7" ht="12.75">
      <c r="C32" t="s">
        <v>11</v>
      </c>
      <c r="D32" t="s">
        <v>20</v>
      </c>
      <c r="G32" s="15" t="str">
        <f t="shared" si="1"/>
        <v>,red,google,0.0000,0.0000</v>
      </c>
    </row>
    <row r="33" spans="3:7" ht="12.75">
      <c r="C33" t="s">
        <v>11</v>
      </c>
      <c r="D33" t="s">
        <v>20</v>
      </c>
      <c r="G33" s="15" t="str">
        <f t="shared" si="1"/>
        <v>,red,google,0.0000,0.0000</v>
      </c>
    </row>
    <row r="34" spans="3:7" ht="12.75">
      <c r="C34" t="s">
        <v>11</v>
      </c>
      <c r="D34" t="s">
        <v>20</v>
      </c>
      <c r="G34" s="15" t="str">
        <f t="shared" si="1"/>
        <v>,red,google,0.0000,0.0000</v>
      </c>
    </row>
    <row r="35" spans="3:7" ht="12.75">
      <c r="C35" t="s">
        <v>11</v>
      </c>
      <c r="D35" t="s">
        <v>20</v>
      </c>
      <c r="G35" s="15" t="str">
        <f t="shared" si="1"/>
        <v>,red,google,0.0000,0.0000</v>
      </c>
    </row>
    <row r="36" spans="3:7" ht="12.75">
      <c r="C36" t="s">
        <v>11</v>
      </c>
      <c r="D36" t="s">
        <v>20</v>
      </c>
      <c r="G36" s="15" t="str">
        <f t="shared" si="1"/>
        <v>,red,google,0.0000,0.0000</v>
      </c>
    </row>
    <row r="37" spans="3:7" ht="12.75">
      <c r="C37" t="s">
        <v>11</v>
      </c>
      <c r="D37" t="s">
        <v>20</v>
      </c>
      <c r="G37" s="15" t="str">
        <f t="shared" si="1"/>
        <v>,red,google,0.0000,0.0000</v>
      </c>
    </row>
    <row r="38" spans="3:7" ht="12.75">
      <c r="C38" t="s">
        <v>11</v>
      </c>
      <c r="D38" t="s">
        <v>20</v>
      </c>
      <c r="G38" s="15" t="str">
        <f t="shared" si="1"/>
        <v>,red,google,0.0000,0.0000</v>
      </c>
    </row>
    <row r="39" spans="3:7" ht="12.75">
      <c r="C39" t="s">
        <v>11</v>
      </c>
      <c r="D39" t="s">
        <v>20</v>
      </c>
      <c r="G39" s="15" t="str">
        <f t="shared" si="1"/>
        <v>,red,google,0.0000,0.0000</v>
      </c>
    </row>
    <row r="40" spans="3:7" ht="12.75">
      <c r="C40" t="s">
        <v>11</v>
      </c>
      <c r="D40" t="s">
        <v>20</v>
      </c>
      <c r="G40" s="15" t="str">
        <f t="shared" si="1"/>
        <v>,red,google,0.0000,0.0000</v>
      </c>
    </row>
    <row r="41" spans="3:7" ht="12.75">
      <c r="C41" t="s">
        <v>11</v>
      </c>
      <c r="D41" t="s">
        <v>20</v>
      </c>
      <c r="G41" s="15" t="str">
        <f t="shared" si="1"/>
        <v>,red,google,0.0000,0.0000</v>
      </c>
    </row>
    <row r="42" spans="3:7" ht="12.75">
      <c r="C42" t="s">
        <v>11</v>
      </c>
      <c r="D42" t="s">
        <v>20</v>
      </c>
      <c r="G42" s="15" t="str">
        <f t="shared" si="1"/>
        <v>,red,google,0.0000,0.0000</v>
      </c>
    </row>
    <row r="43" spans="3:7" ht="12.75">
      <c r="C43" t="s">
        <v>11</v>
      </c>
      <c r="D43" t="s">
        <v>20</v>
      </c>
      <c r="G43" s="15" t="str">
        <f t="shared" si="1"/>
        <v>,red,google,0.0000,0.0000</v>
      </c>
    </row>
    <row r="44" spans="3:7" ht="12.75">
      <c r="C44" t="s">
        <v>11</v>
      </c>
      <c r="D44" t="s">
        <v>20</v>
      </c>
      <c r="G44" s="15" t="str">
        <f t="shared" si="1"/>
        <v>,red,google,0.0000,0.0000</v>
      </c>
    </row>
    <row r="45" spans="3:7" ht="12.75">
      <c r="C45" t="s">
        <v>11</v>
      </c>
      <c r="D45" t="s">
        <v>20</v>
      </c>
      <c r="G45" s="15" t="str">
        <f t="shared" si="1"/>
        <v>,red,google,0.0000,0.0000</v>
      </c>
    </row>
    <row r="46" spans="3:7" ht="12.75">
      <c r="C46" t="s">
        <v>11</v>
      </c>
      <c r="D46" t="s">
        <v>20</v>
      </c>
      <c r="G46" s="15" t="str">
        <f aca="true" t="shared" si="2" ref="G46:G77">CONCATENATE(B45,",",C45,",",D45,",",SUBSTITUTE(TEXT(E45,"0,0000"),",","."),",",SUBSTITUTE(TEXT(F45,"0,0000"),",","."))</f>
        <v>,red,google,0.0000,0.0000</v>
      </c>
    </row>
    <row r="47" spans="3:7" ht="12.75">
      <c r="C47" t="s">
        <v>11</v>
      </c>
      <c r="D47" t="s">
        <v>20</v>
      </c>
      <c r="G47" s="15" t="str">
        <f t="shared" si="2"/>
        <v>,red,google,0.0000,0.0000</v>
      </c>
    </row>
    <row r="48" spans="3:7" ht="12.75">
      <c r="C48" t="s">
        <v>11</v>
      </c>
      <c r="D48" t="s">
        <v>20</v>
      </c>
      <c r="G48" s="15" t="str">
        <f t="shared" si="2"/>
        <v>,red,google,0.0000,0.0000</v>
      </c>
    </row>
    <row r="49" spans="3:7" ht="12.75">
      <c r="C49" t="s">
        <v>11</v>
      </c>
      <c r="D49" t="s">
        <v>20</v>
      </c>
      <c r="G49" s="15" t="str">
        <f t="shared" si="2"/>
        <v>,red,google,0.0000,0.0000</v>
      </c>
    </row>
    <row r="50" spans="3:7" ht="12.75">
      <c r="C50" t="s">
        <v>11</v>
      </c>
      <c r="D50" t="s">
        <v>20</v>
      </c>
      <c r="G50" s="15" t="str">
        <f t="shared" si="2"/>
        <v>,red,google,0.0000,0.0000</v>
      </c>
    </row>
    <row r="51" spans="3:7" ht="12.75">
      <c r="C51" t="s">
        <v>11</v>
      </c>
      <c r="D51" t="s">
        <v>20</v>
      </c>
      <c r="G51" s="15" t="str">
        <f t="shared" si="2"/>
        <v>,red,google,0.0000,0.0000</v>
      </c>
    </row>
    <row r="52" spans="3:7" ht="12.75">
      <c r="C52" t="s">
        <v>11</v>
      </c>
      <c r="D52" t="s">
        <v>20</v>
      </c>
      <c r="G52" s="15" t="str">
        <f t="shared" si="2"/>
        <v>,red,google,0.0000,0.0000</v>
      </c>
    </row>
    <row r="53" spans="3:7" ht="12.75">
      <c r="C53" t="s">
        <v>11</v>
      </c>
      <c r="D53" t="s">
        <v>20</v>
      </c>
      <c r="G53" s="15" t="str">
        <f t="shared" si="2"/>
        <v>,red,google,0.0000,0.0000</v>
      </c>
    </row>
    <row r="54" spans="3:7" ht="12.75">
      <c r="C54" t="s">
        <v>11</v>
      </c>
      <c r="D54" t="s">
        <v>20</v>
      </c>
      <c r="G54" s="15" t="str">
        <f t="shared" si="2"/>
        <v>,red,google,0.0000,0.0000</v>
      </c>
    </row>
    <row r="55" spans="3:7" ht="12.75">
      <c r="C55" t="s">
        <v>11</v>
      </c>
      <c r="D55" t="s">
        <v>20</v>
      </c>
      <c r="G55" s="15" t="str">
        <f t="shared" si="2"/>
        <v>,red,google,0.0000,0.0000</v>
      </c>
    </row>
    <row r="56" spans="3:7" ht="12.75">
      <c r="C56" t="s">
        <v>11</v>
      </c>
      <c r="D56" t="s">
        <v>20</v>
      </c>
      <c r="G56" s="15" t="str">
        <f t="shared" si="2"/>
        <v>,red,google,0.0000,0.0000</v>
      </c>
    </row>
    <row r="57" spans="3:7" ht="12.75">
      <c r="C57" t="s">
        <v>11</v>
      </c>
      <c r="D57" t="s">
        <v>20</v>
      </c>
      <c r="G57" s="15" t="str">
        <f t="shared" si="2"/>
        <v>,red,google,0.0000,0.0000</v>
      </c>
    </row>
    <row r="58" spans="3:7" ht="12.75">
      <c r="C58" t="s">
        <v>11</v>
      </c>
      <c r="D58" t="s">
        <v>20</v>
      </c>
      <c r="G58" s="15" t="str">
        <f t="shared" si="2"/>
        <v>,red,google,0.0000,0.0000</v>
      </c>
    </row>
    <row r="59" spans="3:7" ht="12.75">
      <c r="C59" t="s">
        <v>11</v>
      </c>
      <c r="D59" t="s">
        <v>20</v>
      </c>
      <c r="G59" s="15" t="str">
        <f t="shared" si="2"/>
        <v>,red,google,0.0000,0.0000</v>
      </c>
    </row>
    <row r="60" spans="3:7" ht="12.75">
      <c r="C60" t="s">
        <v>11</v>
      </c>
      <c r="D60" t="s">
        <v>20</v>
      </c>
      <c r="G60" s="15" t="str">
        <f t="shared" si="2"/>
        <v>,red,google,0.0000,0.0000</v>
      </c>
    </row>
    <row r="61" spans="3:7" ht="12.75">
      <c r="C61" t="s">
        <v>11</v>
      </c>
      <c r="D61" t="s">
        <v>20</v>
      </c>
      <c r="G61" s="15" t="str">
        <f t="shared" si="2"/>
        <v>,red,google,0.0000,0.0000</v>
      </c>
    </row>
    <row r="62" spans="3:7" ht="12.75">
      <c r="C62" t="s">
        <v>11</v>
      </c>
      <c r="D62" t="s">
        <v>20</v>
      </c>
      <c r="G62" s="15" t="str">
        <f t="shared" si="2"/>
        <v>,red,google,0.0000,0.0000</v>
      </c>
    </row>
    <row r="63" spans="3:7" ht="12.75">
      <c r="C63" t="s">
        <v>11</v>
      </c>
      <c r="D63" t="s">
        <v>20</v>
      </c>
      <c r="G63" s="15" t="str">
        <f t="shared" si="2"/>
        <v>,red,google,0.0000,0.0000</v>
      </c>
    </row>
    <row r="64" spans="3:7" ht="12.75">
      <c r="C64" t="s">
        <v>11</v>
      </c>
      <c r="D64" t="s">
        <v>20</v>
      </c>
      <c r="G64" s="15" t="str">
        <f t="shared" si="2"/>
        <v>,red,google,0.0000,0.0000</v>
      </c>
    </row>
    <row r="65" spans="3:7" ht="12.75">
      <c r="C65" t="s">
        <v>11</v>
      </c>
      <c r="D65" t="s">
        <v>20</v>
      </c>
      <c r="G65" s="15" t="str">
        <f t="shared" si="2"/>
        <v>,red,google,0.0000,0.0000</v>
      </c>
    </row>
    <row r="66" spans="3:7" ht="12.75">
      <c r="C66" t="s">
        <v>11</v>
      </c>
      <c r="D66" t="s">
        <v>20</v>
      </c>
      <c r="G66" s="15" t="str">
        <f t="shared" si="2"/>
        <v>,red,google,0.0000,0.0000</v>
      </c>
    </row>
    <row r="67" spans="3:7" ht="12.75">
      <c r="C67" t="s">
        <v>11</v>
      </c>
      <c r="D67" t="s">
        <v>20</v>
      </c>
      <c r="G67" s="15" t="str">
        <f t="shared" si="2"/>
        <v>,red,google,0.0000,0.0000</v>
      </c>
    </row>
    <row r="68" spans="3:7" ht="12.75">
      <c r="C68" t="s">
        <v>11</v>
      </c>
      <c r="D68" t="s">
        <v>20</v>
      </c>
      <c r="G68" s="15" t="str">
        <f t="shared" si="2"/>
        <v>,red,google,0.0000,0.0000</v>
      </c>
    </row>
    <row r="69" spans="3:7" ht="12.75">
      <c r="C69" t="s">
        <v>11</v>
      </c>
      <c r="D69" t="s">
        <v>20</v>
      </c>
      <c r="G69" s="15" t="str">
        <f t="shared" si="2"/>
        <v>,red,google,0.0000,0.0000</v>
      </c>
    </row>
    <row r="70" spans="3:7" ht="12.75">
      <c r="C70" t="s">
        <v>11</v>
      </c>
      <c r="D70" t="s">
        <v>20</v>
      </c>
      <c r="G70" s="15" t="str">
        <f t="shared" si="2"/>
        <v>,red,google,0.0000,0.0000</v>
      </c>
    </row>
    <row r="71" spans="3:7" ht="12.75">
      <c r="C71" t="s">
        <v>11</v>
      </c>
      <c r="D71" t="s">
        <v>20</v>
      </c>
      <c r="G71" s="15" t="str">
        <f t="shared" si="2"/>
        <v>,red,google,0.0000,0.0000</v>
      </c>
    </row>
    <row r="72" spans="3:7" ht="12.75">
      <c r="C72" t="s">
        <v>11</v>
      </c>
      <c r="D72" t="s">
        <v>20</v>
      </c>
      <c r="G72" s="15" t="str">
        <f t="shared" si="2"/>
        <v>,red,google,0.0000,0.0000</v>
      </c>
    </row>
    <row r="73" spans="3:7" ht="12.75">
      <c r="C73" t="s">
        <v>11</v>
      </c>
      <c r="D73" t="s">
        <v>20</v>
      </c>
      <c r="G73" s="15" t="str">
        <f t="shared" si="2"/>
        <v>,red,google,0.0000,0.0000</v>
      </c>
    </row>
    <row r="74" spans="3:7" ht="12.75">
      <c r="C74" t="s">
        <v>11</v>
      </c>
      <c r="D74" t="s">
        <v>20</v>
      </c>
      <c r="G74" s="15" t="str">
        <f t="shared" si="2"/>
        <v>,red,google,0.0000,0.0000</v>
      </c>
    </row>
    <row r="75" spans="3:7" ht="12.75">
      <c r="C75" t="s">
        <v>11</v>
      </c>
      <c r="D75" t="s">
        <v>20</v>
      </c>
      <c r="G75" s="15" t="str">
        <f t="shared" si="2"/>
        <v>,red,google,0.0000,0.0000</v>
      </c>
    </row>
    <row r="76" spans="3:7" ht="12.75">
      <c r="C76" t="s">
        <v>11</v>
      </c>
      <c r="D76" t="s">
        <v>20</v>
      </c>
      <c r="G76" s="15" t="str">
        <f t="shared" si="2"/>
        <v>,red,google,0.0000,0.0000</v>
      </c>
    </row>
    <row r="77" spans="3:7" ht="12.75">
      <c r="C77" t="s">
        <v>11</v>
      </c>
      <c r="D77" t="s">
        <v>20</v>
      </c>
      <c r="G77" s="15" t="str">
        <f t="shared" si="2"/>
        <v>,red,google,0.0000,0.0000</v>
      </c>
    </row>
    <row r="78" spans="3:7" ht="12.75">
      <c r="C78" t="s">
        <v>11</v>
      </c>
      <c r="D78" t="s">
        <v>20</v>
      </c>
      <c r="G78" s="15" t="str">
        <f aca="true" t="shared" si="3" ref="G78:G100">CONCATENATE(B77,",",C77,",",D77,",",SUBSTITUTE(TEXT(E77,"0,0000"),",","."),",",SUBSTITUTE(TEXT(F77,"0,0000"),",","."))</f>
        <v>,red,google,0.0000,0.0000</v>
      </c>
    </row>
    <row r="79" spans="3:7" ht="12.75">
      <c r="C79" t="s">
        <v>11</v>
      </c>
      <c r="D79" t="s">
        <v>20</v>
      </c>
      <c r="G79" s="15" t="str">
        <f t="shared" si="3"/>
        <v>,red,google,0.0000,0.0000</v>
      </c>
    </row>
    <row r="80" spans="3:7" ht="12.75">
      <c r="C80" t="s">
        <v>11</v>
      </c>
      <c r="D80" t="s">
        <v>20</v>
      </c>
      <c r="G80" s="15" t="str">
        <f t="shared" si="3"/>
        <v>,red,google,0.0000,0.0000</v>
      </c>
    </row>
    <row r="81" spans="3:7" ht="12.75">
      <c r="C81" t="s">
        <v>11</v>
      </c>
      <c r="D81" t="s">
        <v>20</v>
      </c>
      <c r="G81" s="15" t="str">
        <f t="shared" si="3"/>
        <v>,red,google,0.0000,0.0000</v>
      </c>
    </row>
    <row r="82" spans="3:7" ht="12.75">
      <c r="C82" t="s">
        <v>11</v>
      </c>
      <c r="D82" t="s">
        <v>20</v>
      </c>
      <c r="G82" s="15" t="str">
        <f t="shared" si="3"/>
        <v>,red,google,0.0000,0.0000</v>
      </c>
    </row>
    <row r="83" spans="3:7" ht="12.75">
      <c r="C83" t="s">
        <v>11</v>
      </c>
      <c r="D83" t="s">
        <v>20</v>
      </c>
      <c r="G83" s="15" t="str">
        <f t="shared" si="3"/>
        <v>,red,google,0.0000,0.0000</v>
      </c>
    </row>
    <row r="84" spans="3:7" ht="12.75">
      <c r="C84" t="s">
        <v>11</v>
      </c>
      <c r="D84" t="s">
        <v>20</v>
      </c>
      <c r="G84" s="15" t="str">
        <f t="shared" si="3"/>
        <v>,red,google,0.0000,0.0000</v>
      </c>
    </row>
    <row r="85" spans="3:7" ht="12.75">
      <c r="C85" t="s">
        <v>11</v>
      </c>
      <c r="D85" t="s">
        <v>20</v>
      </c>
      <c r="G85" s="15" t="str">
        <f t="shared" si="3"/>
        <v>,red,google,0.0000,0.0000</v>
      </c>
    </row>
    <row r="86" spans="3:7" ht="12.75">
      <c r="C86" t="s">
        <v>11</v>
      </c>
      <c r="D86" t="s">
        <v>20</v>
      </c>
      <c r="G86" s="15" t="str">
        <f t="shared" si="3"/>
        <v>,red,google,0.0000,0.0000</v>
      </c>
    </row>
    <row r="87" spans="3:7" ht="12.75">
      <c r="C87" t="s">
        <v>11</v>
      </c>
      <c r="D87" t="s">
        <v>20</v>
      </c>
      <c r="G87" s="15" t="str">
        <f t="shared" si="3"/>
        <v>,red,google,0.0000,0.0000</v>
      </c>
    </row>
    <row r="88" spans="3:7" ht="12.75">
      <c r="C88" t="s">
        <v>11</v>
      </c>
      <c r="D88" t="s">
        <v>20</v>
      </c>
      <c r="G88" s="15" t="str">
        <f t="shared" si="3"/>
        <v>,red,google,0.0000,0.0000</v>
      </c>
    </row>
    <row r="89" spans="3:7" ht="12.75">
      <c r="C89" t="s">
        <v>11</v>
      </c>
      <c r="D89" t="s">
        <v>20</v>
      </c>
      <c r="G89" s="15" t="str">
        <f t="shared" si="3"/>
        <v>,red,google,0.0000,0.0000</v>
      </c>
    </row>
    <row r="90" spans="3:7" ht="12.75">
      <c r="C90" t="s">
        <v>11</v>
      </c>
      <c r="D90" t="s">
        <v>20</v>
      </c>
      <c r="G90" s="15" t="str">
        <f t="shared" si="3"/>
        <v>,red,google,0.0000,0.0000</v>
      </c>
    </row>
    <row r="91" spans="3:7" ht="12.75">
      <c r="C91" t="s">
        <v>11</v>
      </c>
      <c r="D91" t="s">
        <v>20</v>
      </c>
      <c r="G91" s="15" t="str">
        <f t="shared" si="3"/>
        <v>,red,google,0.0000,0.0000</v>
      </c>
    </row>
    <row r="92" spans="3:7" ht="12.75">
      <c r="C92" t="s">
        <v>11</v>
      </c>
      <c r="D92" t="s">
        <v>20</v>
      </c>
      <c r="G92" s="15" t="str">
        <f t="shared" si="3"/>
        <v>,red,google,0.0000,0.0000</v>
      </c>
    </row>
    <row r="93" spans="3:7" ht="12.75">
      <c r="C93" t="s">
        <v>11</v>
      </c>
      <c r="D93" t="s">
        <v>20</v>
      </c>
      <c r="G93" s="15" t="str">
        <f t="shared" si="3"/>
        <v>,red,google,0.0000,0.0000</v>
      </c>
    </row>
    <row r="94" spans="3:7" ht="12.75">
      <c r="C94" t="s">
        <v>11</v>
      </c>
      <c r="D94" t="s">
        <v>20</v>
      </c>
      <c r="G94" s="15" t="str">
        <f t="shared" si="3"/>
        <v>,red,google,0.0000,0.0000</v>
      </c>
    </row>
    <row r="95" spans="3:7" ht="12.75">
      <c r="C95" t="s">
        <v>11</v>
      </c>
      <c r="D95" t="s">
        <v>20</v>
      </c>
      <c r="G95" s="15" t="str">
        <f t="shared" si="3"/>
        <v>,red,google,0.0000,0.0000</v>
      </c>
    </row>
    <row r="96" spans="3:7" ht="12.75">
      <c r="C96" t="s">
        <v>11</v>
      </c>
      <c r="D96" t="s">
        <v>20</v>
      </c>
      <c r="G96" s="15" t="str">
        <f t="shared" si="3"/>
        <v>,red,google,0.0000,0.0000</v>
      </c>
    </row>
    <row r="97" spans="3:7" ht="12.75">
      <c r="C97" t="s">
        <v>11</v>
      </c>
      <c r="D97" t="s">
        <v>20</v>
      </c>
      <c r="G97" s="15" t="str">
        <f t="shared" si="3"/>
        <v>,red,google,0.0000,0.0000</v>
      </c>
    </row>
    <row r="98" spans="3:7" ht="12.75">
      <c r="C98" t="s">
        <v>11</v>
      </c>
      <c r="D98" t="s">
        <v>20</v>
      </c>
      <c r="G98" s="15" t="str">
        <f t="shared" si="3"/>
        <v>,red,google,0.0000,0.0000</v>
      </c>
    </row>
    <row r="99" spans="3:7" ht="12.75">
      <c r="C99" t="s">
        <v>11</v>
      </c>
      <c r="D99" t="s">
        <v>20</v>
      </c>
      <c r="G99" s="15" t="str">
        <f t="shared" si="3"/>
        <v>,red,google,0.0000,0.0000</v>
      </c>
    </row>
    <row r="100" spans="3:7" ht="12.75">
      <c r="C100" t="s">
        <v>11</v>
      </c>
      <c r="D100" t="s">
        <v>20</v>
      </c>
      <c r="G100" s="15" t="str">
        <f t="shared" si="3"/>
        <v>,red,google,0.0000,0.0000</v>
      </c>
    </row>
  </sheetData>
  <hyperlinks>
    <hyperlink ref="C1" location="Opções!A1" display="Opções"/>
    <hyperlink ref="D1" location="Opções!A5" display="Opções"/>
  </hyperlinks>
  <printOptions/>
  <pageMargins left="0.75" right="0.75" top="1" bottom="1" header="0.492125985" footer="0.49212598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31" customWidth="1"/>
    <col min="2" max="2" width="4.00390625" style="0" customWidth="1"/>
    <col min="3" max="3" width="3.8515625" style="0" customWidth="1"/>
    <col min="4" max="4" width="3.57421875" style="0" customWidth="1"/>
    <col min="5" max="5" width="2.28125" style="0" bestFit="1" customWidth="1"/>
    <col min="6" max="6" width="9.00390625" style="0" hidden="1" customWidth="1"/>
    <col min="7" max="7" width="8.57421875" style="0" hidden="1" customWidth="1"/>
    <col min="8" max="8" width="14.00390625" style="23" customWidth="1"/>
    <col min="9" max="11" width="3.00390625" style="0" bestFit="1" customWidth="1"/>
    <col min="12" max="12" width="5.00390625" style="0" hidden="1" customWidth="1"/>
    <col min="13" max="13" width="8.57421875" style="0" hidden="1" customWidth="1"/>
    <col min="14" max="14" width="3.28125" style="10" customWidth="1"/>
    <col min="15" max="15" width="9.57421875" style="26" customWidth="1"/>
    <col min="16" max="16" width="7.421875" style="26" bestFit="1" customWidth="1"/>
    <col min="17" max="17" width="11.140625" style="26" customWidth="1"/>
    <col min="18" max="18" width="17.421875" style="19" hidden="1" customWidth="1"/>
    <col min="19" max="19" width="10.140625" style="6" hidden="1" customWidth="1"/>
    <col min="20" max="20" width="39.00390625" style="0" customWidth="1"/>
  </cols>
  <sheetData>
    <row r="1" spans="1:20" s="3" customFormat="1" ht="12.75">
      <c r="A1" s="36"/>
      <c r="H1" s="16"/>
      <c r="N1" s="11"/>
      <c r="O1" s="29"/>
      <c r="P1" s="40" t="s">
        <v>33</v>
      </c>
      <c r="Q1" s="40" t="s">
        <v>33</v>
      </c>
      <c r="R1" s="17"/>
      <c r="S1" s="4"/>
      <c r="T1" s="3" t="s">
        <v>41</v>
      </c>
    </row>
    <row r="2" spans="1:20" s="32" customFormat="1" ht="12.75">
      <c r="A2" s="37" t="s">
        <v>2</v>
      </c>
      <c r="H2" s="2" t="s">
        <v>3</v>
      </c>
      <c r="O2" s="9" t="s">
        <v>6</v>
      </c>
      <c r="P2" s="9" t="s">
        <v>9</v>
      </c>
      <c r="Q2" s="9" t="s">
        <v>26</v>
      </c>
      <c r="R2" s="33" t="s">
        <v>7</v>
      </c>
      <c r="S2" s="34" t="s">
        <v>8</v>
      </c>
      <c r="T2" s="35" t="str">
        <f>CONCATENATE(O2,",",P2,",",Q2,",",R2,",",S2)</f>
        <v>name,color,symbol,latitude,longitude</v>
      </c>
    </row>
    <row r="3" spans="1:20" ht="15.75">
      <c r="A3" s="38" t="s">
        <v>63</v>
      </c>
      <c r="B3">
        <f>VALUE(LEFT(A3,SEARCH("º",A3,1)-1))</f>
        <v>23</v>
      </c>
      <c r="C3" s="15">
        <f>VALUE(MID(A3,SEARCH("º",A3,1)+1,SEARCH("’",A3,1)-SEARCH("º",A3,1)-1))</f>
        <v>30</v>
      </c>
      <c r="D3" s="15">
        <f>VALUE(MID(A3,SEARCH("’",A3,1)+1,SEARCH("”",A3,1)-SEARCH("’",A3,1)-1))</f>
        <v>49</v>
      </c>
      <c r="E3" t="str">
        <f>RIGHT(A3,1)</f>
        <v>S</v>
      </c>
      <c r="F3">
        <f>C3*60+D3</f>
        <v>1849</v>
      </c>
      <c r="G3" s="1">
        <f aca="true" t="shared" si="0" ref="G3:G34">F3/3600</f>
        <v>0.5136111111111111</v>
      </c>
      <c r="H3" s="39" t="s">
        <v>65</v>
      </c>
      <c r="I3">
        <f>VALUE(LEFT(H3,SEARCH("º",H3,1)-1))</f>
        <v>46</v>
      </c>
      <c r="J3" s="15">
        <f>VALUE(MID(H3,SEARCH("º",H3,1)+1,SEARCH("’",H3,1)-SEARCH("º",H3,1)-1))</f>
        <v>38</v>
      </c>
      <c r="K3" s="15">
        <f>VALUE(MID(H3,SEARCH("’",H3,1)+1,SEARCH("”",H3,1)-SEARCH("’",H3,1)-1))</f>
        <v>39</v>
      </c>
      <c r="L3">
        <f>J3*60+K3</f>
        <v>2319</v>
      </c>
      <c r="M3" s="1">
        <f aca="true" t="shared" si="1" ref="M3:M34">L3/3600</f>
        <v>0.6441666666666667</v>
      </c>
      <c r="N3" s="13"/>
      <c r="O3" s="26" t="s">
        <v>4</v>
      </c>
      <c r="P3" s="26" t="s">
        <v>11</v>
      </c>
      <c r="Q3" s="26" t="s">
        <v>20</v>
      </c>
      <c r="R3" s="19" t="str">
        <f>CONCATENATE(IF(E3="S","-",""),(B3+G3))</f>
        <v>-23,5136111111111</v>
      </c>
      <c r="S3" s="6">
        <f aca="true" t="shared" si="2" ref="S3:S34">-(I3+M3)</f>
        <v>-46.64416666666666</v>
      </c>
      <c r="T3" s="15" t="str">
        <f aca="true" t="shared" si="3" ref="T3:T13">CONCATENATE(O3,",",P3,",",Q3,",",SUBSTITUTE(TEXT(R3,"0,0000"),",","."),",",SUBSTITUTE(TEXT(S3,"0,0000"),",","."))</f>
        <v>HASP,red,google,-23.5136,-46.6442</v>
      </c>
    </row>
    <row r="4" spans="1:20" ht="12.75">
      <c r="A4" s="31" t="s">
        <v>64</v>
      </c>
      <c r="B4">
        <f>VALUE(LEFT(A4,SEARCH("º",A4,1)-1))</f>
        <v>23</v>
      </c>
      <c r="C4" s="15">
        <f>VALUE(MID(A4,SEARCH("º",A4,1)+1,SEARCH("’",A4,1)-SEARCH("º",A4,1)-1))</f>
        <v>26</v>
      </c>
      <c r="D4" s="15">
        <f>VALUE(MID(A4,SEARCH("’",A4,1)+1,SEARCH("”",A4,1)-SEARCH("’",A4,1)-1))</f>
        <v>37</v>
      </c>
      <c r="E4" t="str">
        <f>RIGHT(A4,1)</f>
        <v>S</v>
      </c>
      <c r="F4">
        <f>C4*60+D4</f>
        <v>1597</v>
      </c>
      <c r="G4" s="1">
        <f t="shared" si="0"/>
        <v>0.4436111111111111</v>
      </c>
      <c r="H4" s="39" t="s">
        <v>66</v>
      </c>
      <c r="I4">
        <f>VALUE(LEFT(H4,SEARCH("º",H4,1)-1))</f>
        <v>46</v>
      </c>
      <c r="J4" s="15">
        <f>VALUE(MID(H4,SEARCH("º",H4,1)+1,SEARCH("’",H4,1)-SEARCH("º",H4,1)-1))</f>
        <v>28</v>
      </c>
      <c r="K4" s="15">
        <f>VALUE(MID(H4,SEARCH("’",H4,1)+1,SEARCH("”",H4,1)-SEARCH("’",H4,1)-1))</f>
        <v>36</v>
      </c>
      <c r="L4">
        <f aca="true" t="shared" si="4" ref="L4:L67">J4*60+K4</f>
        <v>1716</v>
      </c>
      <c r="M4" s="1">
        <f t="shared" si="1"/>
        <v>0.4766666666666667</v>
      </c>
      <c r="O4" s="26" t="s">
        <v>5</v>
      </c>
      <c r="P4" s="26" t="s">
        <v>12</v>
      </c>
      <c r="Q4" s="26" t="s">
        <v>19</v>
      </c>
      <c r="R4" s="19" t="str">
        <f>CONCATENATE(IF(E4="S","-",""),(B4+G4))</f>
        <v>-23,4436111111111</v>
      </c>
      <c r="S4" s="6">
        <f t="shared" si="2"/>
        <v>-46.47666666666667</v>
      </c>
      <c r="T4" s="15" t="str">
        <f t="shared" si="3"/>
        <v>BASP,green,googleblank,-23.4436,-46.4767</v>
      </c>
    </row>
    <row r="5" spans="2:20" ht="12.75">
      <c r="B5" t="e">
        <f aca="true" t="shared" si="5" ref="B5:B68">VALUE(LEFT(A5,SEARCH("º",A5,1)-1))</f>
        <v>#VALUE!</v>
      </c>
      <c r="C5" s="15" t="e">
        <f aca="true" t="shared" si="6" ref="C5:C68">VALUE(MID(A5,SEARCH("º",A5,1)+1,SEARCH("’",A5,1)-SEARCH("º",A5,1)-1))</f>
        <v>#VALUE!</v>
      </c>
      <c r="D5" s="15" t="e">
        <f aca="true" t="shared" si="7" ref="D5:D68">VALUE(MID(A5,SEARCH("’",A5,1)+1,SEARCH("”",A5,1)-SEARCH("’",A5,1)-1))</f>
        <v>#VALUE!</v>
      </c>
      <c r="E5">
        <f aca="true" t="shared" si="8" ref="E5:E68">RIGHT(A5,1)</f>
      </c>
      <c r="F5" t="e">
        <f aca="true" t="shared" si="9" ref="F5:F68">C5*60+D5</f>
        <v>#VALUE!</v>
      </c>
      <c r="G5" s="1" t="e">
        <f t="shared" si="0"/>
        <v>#VALUE!</v>
      </c>
      <c r="H5" s="39"/>
      <c r="I5" t="e">
        <f aca="true" t="shared" si="10" ref="I5:I68">VALUE(LEFT(H5,SEARCH("º",H5,1)-1))</f>
        <v>#VALUE!</v>
      </c>
      <c r="J5" s="15" t="e">
        <f aca="true" t="shared" si="11" ref="J5:J68">VALUE(MID(H5,SEARCH("º",H5,1)+1,SEARCH("’",H5,1)-SEARCH("º",H5,1)-1))</f>
        <v>#VALUE!</v>
      </c>
      <c r="K5" s="15" t="e">
        <f aca="true" t="shared" si="12" ref="K5:K68">VALUE(MID(H5,SEARCH("’",H5,1)+1,SEARCH("”",H5,1)-SEARCH("’",H5,1)-1))</f>
        <v>#VALUE!</v>
      </c>
      <c r="L5" t="e">
        <f t="shared" si="4"/>
        <v>#VALUE!</v>
      </c>
      <c r="M5" s="1" t="e">
        <f t="shared" si="1"/>
        <v>#VALUE!</v>
      </c>
      <c r="P5" s="26" t="s">
        <v>11</v>
      </c>
      <c r="Q5" s="26" t="s">
        <v>20</v>
      </c>
      <c r="R5" s="19" t="e">
        <f aca="true" t="shared" si="13" ref="R5:R13">CONCATENATE(IF(E5="S","-",""),(B5+G5))</f>
        <v>#VALUE!</v>
      </c>
      <c r="S5" s="6" t="e">
        <f t="shared" si="2"/>
        <v>#VALUE!</v>
      </c>
      <c r="T5" s="15" t="e">
        <f t="shared" si="3"/>
        <v>#VALUE!</v>
      </c>
    </row>
    <row r="6" spans="1:20" ht="15.75">
      <c r="A6" s="38"/>
      <c r="B6" t="e">
        <f t="shared" si="5"/>
        <v>#VALUE!</v>
      </c>
      <c r="C6" s="15" t="e">
        <f t="shared" si="6"/>
        <v>#VALUE!</v>
      </c>
      <c r="D6" s="15" t="e">
        <f t="shared" si="7"/>
        <v>#VALUE!</v>
      </c>
      <c r="E6">
        <f t="shared" si="8"/>
      </c>
      <c r="F6" t="e">
        <f t="shared" si="9"/>
        <v>#VALUE!</v>
      </c>
      <c r="G6" s="1" t="e">
        <f t="shared" si="0"/>
        <v>#VALUE!</v>
      </c>
      <c r="H6" s="39"/>
      <c r="I6" t="e">
        <f t="shared" si="10"/>
        <v>#VALUE!</v>
      </c>
      <c r="J6" s="15" t="e">
        <f t="shared" si="11"/>
        <v>#VALUE!</v>
      </c>
      <c r="K6" s="15" t="e">
        <f t="shared" si="12"/>
        <v>#VALUE!</v>
      </c>
      <c r="L6" t="e">
        <f t="shared" si="4"/>
        <v>#VALUE!</v>
      </c>
      <c r="M6" s="1" t="e">
        <f t="shared" si="1"/>
        <v>#VALUE!</v>
      </c>
      <c r="P6" s="26" t="s">
        <v>11</v>
      </c>
      <c r="Q6" s="26" t="s">
        <v>20</v>
      </c>
      <c r="R6" s="19" t="e">
        <f t="shared" si="13"/>
        <v>#VALUE!</v>
      </c>
      <c r="S6" s="6" t="e">
        <f t="shared" si="2"/>
        <v>#VALUE!</v>
      </c>
      <c r="T6" s="15" t="e">
        <f t="shared" si="3"/>
        <v>#VALUE!</v>
      </c>
    </row>
    <row r="7" spans="1:20" ht="15.75">
      <c r="A7" s="38"/>
      <c r="B7" t="e">
        <f t="shared" si="5"/>
        <v>#VALUE!</v>
      </c>
      <c r="C7" s="15" t="e">
        <f t="shared" si="6"/>
        <v>#VALUE!</v>
      </c>
      <c r="D7" s="15" t="e">
        <f t="shared" si="7"/>
        <v>#VALUE!</v>
      </c>
      <c r="E7">
        <f t="shared" si="8"/>
      </c>
      <c r="F7" t="e">
        <f t="shared" si="9"/>
        <v>#VALUE!</v>
      </c>
      <c r="G7" s="1" t="e">
        <f t="shared" si="0"/>
        <v>#VALUE!</v>
      </c>
      <c r="H7" s="39"/>
      <c r="I7" t="e">
        <f t="shared" si="10"/>
        <v>#VALUE!</v>
      </c>
      <c r="J7" s="15" t="e">
        <f t="shared" si="11"/>
        <v>#VALUE!</v>
      </c>
      <c r="K7" s="15" t="e">
        <f t="shared" si="12"/>
        <v>#VALUE!</v>
      </c>
      <c r="L7" t="e">
        <f t="shared" si="4"/>
        <v>#VALUE!</v>
      </c>
      <c r="M7" s="1" t="e">
        <f t="shared" si="1"/>
        <v>#VALUE!</v>
      </c>
      <c r="P7" s="26" t="s">
        <v>11</v>
      </c>
      <c r="Q7" s="26" t="s">
        <v>20</v>
      </c>
      <c r="R7" s="19" t="e">
        <f t="shared" si="13"/>
        <v>#VALUE!</v>
      </c>
      <c r="S7" s="6" t="e">
        <f t="shared" si="2"/>
        <v>#VALUE!</v>
      </c>
      <c r="T7" s="15" t="e">
        <f t="shared" si="3"/>
        <v>#VALUE!</v>
      </c>
    </row>
    <row r="8" spans="1:20" ht="15.75">
      <c r="A8" s="38"/>
      <c r="B8" t="e">
        <f t="shared" si="5"/>
        <v>#VALUE!</v>
      </c>
      <c r="C8" s="15" t="e">
        <f t="shared" si="6"/>
        <v>#VALUE!</v>
      </c>
      <c r="D8" s="15" t="e">
        <f t="shared" si="7"/>
        <v>#VALUE!</v>
      </c>
      <c r="E8">
        <f t="shared" si="8"/>
      </c>
      <c r="F8" t="e">
        <f t="shared" si="9"/>
        <v>#VALUE!</v>
      </c>
      <c r="G8" s="1" t="e">
        <f t="shared" si="0"/>
        <v>#VALUE!</v>
      </c>
      <c r="H8" s="39"/>
      <c r="I8" t="e">
        <f t="shared" si="10"/>
        <v>#VALUE!</v>
      </c>
      <c r="J8" s="15" t="e">
        <f t="shared" si="11"/>
        <v>#VALUE!</v>
      </c>
      <c r="K8" s="15" t="e">
        <f t="shared" si="12"/>
        <v>#VALUE!</v>
      </c>
      <c r="L8" t="e">
        <f t="shared" si="4"/>
        <v>#VALUE!</v>
      </c>
      <c r="M8" s="1" t="e">
        <f t="shared" si="1"/>
        <v>#VALUE!</v>
      </c>
      <c r="P8" s="26" t="s">
        <v>11</v>
      </c>
      <c r="Q8" s="26" t="s">
        <v>20</v>
      </c>
      <c r="R8" s="19" t="e">
        <f t="shared" si="13"/>
        <v>#VALUE!</v>
      </c>
      <c r="S8" s="6" t="e">
        <f t="shared" si="2"/>
        <v>#VALUE!</v>
      </c>
      <c r="T8" s="15" t="e">
        <f t="shared" si="3"/>
        <v>#VALUE!</v>
      </c>
    </row>
    <row r="9" spans="1:20" ht="15.75">
      <c r="A9" s="38"/>
      <c r="B9" t="e">
        <f t="shared" si="5"/>
        <v>#VALUE!</v>
      </c>
      <c r="C9" s="15" t="e">
        <f t="shared" si="6"/>
        <v>#VALUE!</v>
      </c>
      <c r="D9" s="15" t="e">
        <f t="shared" si="7"/>
        <v>#VALUE!</v>
      </c>
      <c r="E9">
        <f t="shared" si="8"/>
      </c>
      <c r="F9" t="e">
        <f t="shared" si="9"/>
        <v>#VALUE!</v>
      </c>
      <c r="G9" s="1" t="e">
        <f t="shared" si="0"/>
        <v>#VALUE!</v>
      </c>
      <c r="H9" s="39"/>
      <c r="I9" t="e">
        <f t="shared" si="10"/>
        <v>#VALUE!</v>
      </c>
      <c r="J9" s="15" t="e">
        <f t="shared" si="11"/>
        <v>#VALUE!</v>
      </c>
      <c r="K9" s="15" t="e">
        <f t="shared" si="12"/>
        <v>#VALUE!</v>
      </c>
      <c r="L9" t="e">
        <f t="shared" si="4"/>
        <v>#VALUE!</v>
      </c>
      <c r="M9" s="1" t="e">
        <f t="shared" si="1"/>
        <v>#VALUE!</v>
      </c>
      <c r="P9" s="26" t="s">
        <v>11</v>
      </c>
      <c r="Q9" s="26" t="s">
        <v>20</v>
      </c>
      <c r="R9" s="19" t="e">
        <f t="shared" si="13"/>
        <v>#VALUE!</v>
      </c>
      <c r="S9" s="6" t="e">
        <f t="shared" si="2"/>
        <v>#VALUE!</v>
      </c>
      <c r="T9" s="15" t="e">
        <f t="shared" si="3"/>
        <v>#VALUE!</v>
      </c>
    </row>
    <row r="10" spans="1:20" ht="15.75">
      <c r="A10" s="38"/>
      <c r="B10" t="e">
        <f t="shared" si="5"/>
        <v>#VALUE!</v>
      </c>
      <c r="C10" s="15" t="e">
        <f t="shared" si="6"/>
        <v>#VALUE!</v>
      </c>
      <c r="D10" s="15" t="e">
        <f t="shared" si="7"/>
        <v>#VALUE!</v>
      </c>
      <c r="E10">
        <f t="shared" si="8"/>
      </c>
      <c r="F10" t="e">
        <f t="shared" si="9"/>
        <v>#VALUE!</v>
      </c>
      <c r="G10" s="1" t="e">
        <f t="shared" si="0"/>
        <v>#VALUE!</v>
      </c>
      <c r="H10" s="39"/>
      <c r="I10" t="e">
        <f t="shared" si="10"/>
        <v>#VALUE!</v>
      </c>
      <c r="J10" s="15" t="e">
        <f t="shared" si="11"/>
        <v>#VALUE!</v>
      </c>
      <c r="K10" s="15" t="e">
        <f t="shared" si="12"/>
        <v>#VALUE!</v>
      </c>
      <c r="L10" t="e">
        <f t="shared" si="4"/>
        <v>#VALUE!</v>
      </c>
      <c r="M10" s="1" t="e">
        <f t="shared" si="1"/>
        <v>#VALUE!</v>
      </c>
      <c r="P10" s="26" t="s">
        <v>11</v>
      </c>
      <c r="Q10" s="26" t="s">
        <v>20</v>
      </c>
      <c r="R10" s="19" t="e">
        <f t="shared" si="13"/>
        <v>#VALUE!</v>
      </c>
      <c r="S10" s="6" t="e">
        <f t="shared" si="2"/>
        <v>#VALUE!</v>
      </c>
      <c r="T10" s="15" t="e">
        <f t="shared" si="3"/>
        <v>#VALUE!</v>
      </c>
    </row>
    <row r="11" spans="1:20" ht="15.75">
      <c r="A11" s="38"/>
      <c r="B11" t="e">
        <f t="shared" si="5"/>
        <v>#VALUE!</v>
      </c>
      <c r="C11" s="15" t="e">
        <f t="shared" si="6"/>
        <v>#VALUE!</v>
      </c>
      <c r="D11" s="15" t="e">
        <f t="shared" si="7"/>
        <v>#VALUE!</v>
      </c>
      <c r="E11">
        <f t="shared" si="8"/>
      </c>
      <c r="F11" t="e">
        <f t="shared" si="9"/>
        <v>#VALUE!</v>
      </c>
      <c r="G11" s="1" t="e">
        <f t="shared" si="0"/>
        <v>#VALUE!</v>
      </c>
      <c r="H11" s="39"/>
      <c r="I11" t="e">
        <f t="shared" si="10"/>
        <v>#VALUE!</v>
      </c>
      <c r="J11" s="15" t="e">
        <f t="shared" si="11"/>
        <v>#VALUE!</v>
      </c>
      <c r="K11" s="15" t="e">
        <f t="shared" si="12"/>
        <v>#VALUE!</v>
      </c>
      <c r="L11" t="e">
        <f t="shared" si="4"/>
        <v>#VALUE!</v>
      </c>
      <c r="M11" s="1" t="e">
        <f t="shared" si="1"/>
        <v>#VALUE!</v>
      </c>
      <c r="P11" s="26" t="s">
        <v>11</v>
      </c>
      <c r="Q11" s="26" t="s">
        <v>20</v>
      </c>
      <c r="R11" s="19" t="e">
        <f t="shared" si="13"/>
        <v>#VALUE!</v>
      </c>
      <c r="S11" s="6" t="e">
        <f t="shared" si="2"/>
        <v>#VALUE!</v>
      </c>
      <c r="T11" s="15" t="e">
        <f t="shared" si="3"/>
        <v>#VALUE!</v>
      </c>
    </row>
    <row r="12" spans="2:20" ht="12.75">
      <c r="B12" t="e">
        <f t="shared" si="5"/>
        <v>#VALUE!</v>
      </c>
      <c r="C12" s="15" t="e">
        <f t="shared" si="6"/>
        <v>#VALUE!</v>
      </c>
      <c r="D12" s="15" t="e">
        <f t="shared" si="7"/>
        <v>#VALUE!</v>
      </c>
      <c r="E12">
        <f t="shared" si="8"/>
      </c>
      <c r="F12" t="e">
        <f t="shared" si="9"/>
        <v>#VALUE!</v>
      </c>
      <c r="G12" s="1" t="e">
        <f t="shared" si="0"/>
        <v>#VALUE!</v>
      </c>
      <c r="H12" s="39"/>
      <c r="I12" t="e">
        <f t="shared" si="10"/>
        <v>#VALUE!</v>
      </c>
      <c r="J12" s="15" t="e">
        <f t="shared" si="11"/>
        <v>#VALUE!</v>
      </c>
      <c r="K12" s="15" t="e">
        <f t="shared" si="12"/>
        <v>#VALUE!</v>
      </c>
      <c r="L12" t="e">
        <f t="shared" si="4"/>
        <v>#VALUE!</v>
      </c>
      <c r="M12" s="1" t="e">
        <f t="shared" si="1"/>
        <v>#VALUE!</v>
      </c>
      <c r="P12" s="26" t="s">
        <v>11</v>
      </c>
      <c r="Q12" s="26" t="s">
        <v>20</v>
      </c>
      <c r="R12" s="19" t="e">
        <f t="shared" si="13"/>
        <v>#VALUE!</v>
      </c>
      <c r="S12" s="6" t="e">
        <f t="shared" si="2"/>
        <v>#VALUE!</v>
      </c>
      <c r="T12" s="15" t="e">
        <f t="shared" si="3"/>
        <v>#VALUE!</v>
      </c>
    </row>
    <row r="13" spans="2:20" ht="12.75">
      <c r="B13" t="e">
        <f t="shared" si="5"/>
        <v>#VALUE!</v>
      </c>
      <c r="C13" s="15" t="e">
        <f t="shared" si="6"/>
        <v>#VALUE!</v>
      </c>
      <c r="D13" s="15" t="e">
        <f t="shared" si="7"/>
        <v>#VALUE!</v>
      </c>
      <c r="E13">
        <f t="shared" si="8"/>
      </c>
      <c r="F13" t="e">
        <f t="shared" si="9"/>
        <v>#VALUE!</v>
      </c>
      <c r="G13" s="1" t="e">
        <f t="shared" si="0"/>
        <v>#VALUE!</v>
      </c>
      <c r="H13" s="39"/>
      <c r="I13" t="e">
        <f t="shared" si="10"/>
        <v>#VALUE!</v>
      </c>
      <c r="J13" s="15" t="e">
        <f t="shared" si="11"/>
        <v>#VALUE!</v>
      </c>
      <c r="K13" s="15" t="e">
        <f t="shared" si="12"/>
        <v>#VALUE!</v>
      </c>
      <c r="L13" t="e">
        <f t="shared" si="4"/>
        <v>#VALUE!</v>
      </c>
      <c r="M13" s="1" t="e">
        <f t="shared" si="1"/>
        <v>#VALUE!</v>
      </c>
      <c r="P13" s="26" t="s">
        <v>11</v>
      </c>
      <c r="Q13" s="26" t="s">
        <v>20</v>
      </c>
      <c r="R13" s="19" t="e">
        <f t="shared" si="13"/>
        <v>#VALUE!</v>
      </c>
      <c r="S13" s="6" t="e">
        <f t="shared" si="2"/>
        <v>#VALUE!</v>
      </c>
      <c r="T13" s="15" t="e">
        <f t="shared" si="3"/>
        <v>#VALUE!</v>
      </c>
    </row>
    <row r="14" spans="2:20" ht="12.75">
      <c r="B14" t="e">
        <f t="shared" si="5"/>
        <v>#VALUE!</v>
      </c>
      <c r="C14" s="15" t="e">
        <f t="shared" si="6"/>
        <v>#VALUE!</v>
      </c>
      <c r="D14" s="15" t="e">
        <f t="shared" si="7"/>
        <v>#VALUE!</v>
      </c>
      <c r="E14">
        <f t="shared" si="8"/>
      </c>
      <c r="F14" t="e">
        <f t="shared" si="9"/>
        <v>#VALUE!</v>
      </c>
      <c r="G14" s="1" t="e">
        <f t="shared" si="0"/>
        <v>#VALUE!</v>
      </c>
      <c r="H14" s="39"/>
      <c r="I14" t="e">
        <f t="shared" si="10"/>
        <v>#VALUE!</v>
      </c>
      <c r="J14" s="15" t="e">
        <f t="shared" si="11"/>
        <v>#VALUE!</v>
      </c>
      <c r="K14" s="15" t="e">
        <f t="shared" si="12"/>
        <v>#VALUE!</v>
      </c>
      <c r="L14" t="e">
        <f t="shared" si="4"/>
        <v>#VALUE!</v>
      </c>
      <c r="M14" s="1" t="e">
        <f t="shared" si="1"/>
        <v>#VALUE!</v>
      </c>
      <c r="P14" s="26" t="s">
        <v>11</v>
      </c>
      <c r="Q14" s="26" t="s">
        <v>20</v>
      </c>
      <c r="R14" s="19" t="e">
        <f aca="true" t="shared" si="14" ref="R14:R45">CONCATENATE(IF(E14="S","-",""),(B14+G14))</f>
        <v>#VALUE!</v>
      </c>
      <c r="S14" s="6" t="e">
        <f t="shared" si="2"/>
        <v>#VALUE!</v>
      </c>
      <c r="T14" s="15" t="e">
        <f aca="true" t="shared" si="15" ref="T14:T45">CONCATENATE(O13,",",P13,",",Q13,",",SUBSTITUTE(TEXT(R13,"0,0000"),",","."),",",SUBSTITUTE(TEXT(S13,"0,0000"),",","."))</f>
        <v>#VALUE!</v>
      </c>
    </row>
    <row r="15" spans="2:20" ht="12.75">
      <c r="B15" t="e">
        <f t="shared" si="5"/>
        <v>#VALUE!</v>
      </c>
      <c r="C15" s="15" t="e">
        <f t="shared" si="6"/>
        <v>#VALUE!</v>
      </c>
      <c r="D15" s="15" t="e">
        <f t="shared" si="7"/>
        <v>#VALUE!</v>
      </c>
      <c r="E15">
        <f t="shared" si="8"/>
      </c>
      <c r="F15" t="e">
        <f t="shared" si="9"/>
        <v>#VALUE!</v>
      </c>
      <c r="G15" s="1" t="e">
        <f t="shared" si="0"/>
        <v>#VALUE!</v>
      </c>
      <c r="H15" s="39"/>
      <c r="I15" t="e">
        <f t="shared" si="10"/>
        <v>#VALUE!</v>
      </c>
      <c r="J15" s="15" t="e">
        <f t="shared" si="11"/>
        <v>#VALUE!</v>
      </c>
      <c r="K15" s="15" t="e">
        <f t="shared" si="12"/>
        <v>#VALUE!</v>
      </c>
      <c r="L15" t="e">
        <f t="shared" si="4"/>
        <v>#VALUE!</v>
      </c>
      <c r="M15" s="1" t="e">
        <f t="shared" si="1"/>
        <v>#VALUE!</v>
      </c>
      <c r="P15" s="26" t="s">
        <v>11</v>
      </c>
      <c r="Q15" s="26" t="s">
        <v>20</v>
      </c>
      <c r="R15" s="19" t="e">
        <f t="shared" si="14"/>
        <v>#VALUE!</v>
      </c>
      <c r="S15" s="6" t="e">
        <f t="shared" si="2"/>
        <v>#VALUE!</v>
      </c>
      <c r="T15" s="15" t="e">
        <f t="shared" si="15"/>
        <v>#VALUE!</v>
      </c>
    </row>
    <row r="16" spans="2:20" ht="12.75">
      <c r="B16" t="e">
        <f t="shared" si="5"/>
        <v>#VALUE!</v>
      </c>
      <c r="C16" s="15" t="e">
        <f t="shared" si="6"/>
        <v>#VALUE!</v>
      </c>
      <c r="D16" s="15" t="e">
        <f t="shared" si="7"/>
        <v>#VALUE!</v>
      </c>
      <c r="E16">
        <f t="shared" si="8"/>
      </c>
      <c r="F16" t="e">
        <f t="shared" si="9"/>
        <v>#VALUE!</v>
      </c>
      <c r="G16" s="1" t="e">
        <f t="shared" si="0"/>
        <v>#VALUE!</v>
      </c>
      <c r="H16" s="39"/>
      <c r="I16" t="e">
        <f t="shared" si="10"/>
        <v>#VALUE!</v>
      </c>
      <c r="J16" s="15" t="e">
        <f t="shared" si="11"/>
        <v>#VALUE!</v>
      </c>
      <c r="K16" s="15" t="e">
        <f t="shared" si="12"/>
        <v>#VALUE!</v>
      </c>
      <c r="L16" t="e">
        <f t="shared" si="4"/>
        <v>#VALUE!</v>
      </c>
      <c r="M16" s="1" t="e">
        <f t="shared" si="1"/>
        <v>#VALUE!</v>
      </c>
      <c r="P16" s="26" t="s">
        <v>11</v>
      </c>
      <c r="Q16" s="26" t="s">
        <v>20</v>
      </c>
      <c r="R16" s="19" t="e">
        <f t="shared" si="14"/>
        <v>#VALUE!</v>
      </c>
      <c r="S16" s="6" t="e">
        <f t="shared" si="2"/>
        <v>#VALUE!</v>
      </c>
      <c r="T16" s="15" t="e">
        <f t="shared" si="15"/>
        <v>#VALUE!</v>
      </c>
    </row>
    <row r="17" spans="2:20" ht="12.75">
      <c r="B17" t="e">
        <f t="shared" si="5"/>
        <v>#VALUE!</v>
      </c>
      <c r="C17" s="15" t="e">
        <f t="shared" si="6"/>
        <v>#VALUE!</v>
      </c>
      <c r="D17" s="15" t="e">
        <f t="shared" si="7"/>
        <v>#VALUE!</v>
      </c>
      <c r="E17">
        <f t="shared" si="8"/>
      </c>
      <c r="F17" t="e">
        <f t="shared" si="9"/>
        <v>#VALUE!</v>
      </c>
      <c r="G17" s="1" t="e">
        <f t="shared" si="0"/>
        <v>#VALUE!</v>
      </c>
      <c r="H17" s="39"/>
      <c r="I17" t="e">
        <f t="shared" si="10"/>
        <v>#VALUE!</v>
      </c>
      <c r="J17" s="15" t="e">
        <f t="shared" si="11"/>
        <v>#VALUE!</v>
      </c>
      <c r="K17" s="15" t="e">
        <f t="shared" si="12"/>
        <v>#VALUE!</v>
      </c>
      <c r="L17" t="e">
        <f t="shared" si="4"/>
        <v>#VALUE!</v>
      </c>
      <c r="M17" s="1" t="e">
        <f t="shared" si="1"/>
        <v>#VALUE!</v>
      </c>
      <c r="P17" s="26" t="s">
        <v>11</v>
      </c>
      <c r="Q17" s="26" t="s">
        <v>20</v>
      </c>
      <c r="R17" s="19" t="e">
        <f t="shared" si="14"/>
        <v>#VALUE!</v>
      </c>
      <c r="S17" s="6" t="e">
        <f t="shared" si="2"/>
        <v>#VALUE!</v>
      </c>
      <c r="T17" s="15" t="e">
        <f t="shared" si="15"/>
        <v>#VALUE!</v>
      </c>
    </row>
    <row r="18" spans="2:20" ht="12.75">
      <c r="B18" t="e">
        <f t="shared" si="5"/>
        <v>#VALUE!</v>
      </c>
      <c r="C18" s="15" t="e">
        <f t="shared" si="6"/>
        <v>#VALUE!</v>
      </c>
      <c r="D18" s="15" t="e">
        <f t="shared" si="7"/>
        <v>#VALUE!</v>
      </c>
      <c r="E18">
        <f t="shared" si="8"/>
      </c>
      <c r="F18" t="e">
        <f t="shared" si="9"/>
        <v>#VALUE!</v>
      </c>
      <c r="G18" s="1" t="e">
        <f t="shared" si="0"/>
        <v>#VALUE!</v>
      </c>
      <c r="H18" s="39"/>
      <c r="I18" t="e">
        <f t="shared" si="10"/>
        <v>#VALUE!</v>
      </c>
      <c r="J18" s="15" t="e">
        <f t="shared" si="11"/>
        <v>#VALUE!</v>
      </c>
      <c r="K18" s="15" t="e">
        <f t="shared" si="12"/>
        <v>#VALUE!</v>
      </c>
      <c r="L18" t="e">
        <f t="shared" si="4"/>
        <v>#VALUE!</v>
      </c>
      <c r="M18" s="1" t="e">
        <f t="shared" si="1"/>
        <v>#VALUE!</v>
      </c>
      <c r="P18" s="26" t="s">
        <v>11</v>
      </c>
      <c r="Q18" s="26" t="s">
        <v>20</v>
      </c>
      <c r="R18" s="19" t="e">
        <f t="shared" si="14"/>
        <v>#VALUE!</v>
      </c>
      <c r="S18" s="6" t="e">
        <f t="shared" si="2"/>
        <v>#VALUE!</v>
      </c>
      <c r="T18" s="15" t="e">
        <f t="shared" si="15"/>
        <v>#VALUE!</v>
      </c>
    </row>
    <row r="19" spans="2:20" ht="12.75">
      <c r="B19" t="e">
        <f t="shared" si="5"/>
        <v>#VALUE!</v>
      </c>
      <c r="C19" s="15" t="e">
        <f t="shared" si="6"/>
        <v>#VALUE!</v>
      </c>
      <c r="D19" s="15" t="e">
        <f t="shared" si="7"/>
        <v>#VALUE!</v>
      </c>
      <c r="E19">
        <f t="shared" si="8"/>
      </c>
      <c r="F19" t="e">
        <f t="shared" si="9"/>
        <v>#VALUE!</v>
      </c>
      <c r="G19" s="1" t="e">
        <f t="shared" si="0"/>
        <v>#VALUE!</v>
      </c>
      <c r="H19" s="39"/>
      <c r="I19" t="e">
        <f t="shared" si="10"/>
        <v>#VALUE!</v>
      </c>
      <c r="J19" s="15" t="e">
        <f t="shared" si="11"/>
        <v>#VALUE!</v>
      </c>
      <c r="K19" s="15" t="e">
        <f t="shared" si="12"/>
        <v>#VALUE!</v>
      </c>
      <c r="L19" t="e">
        <f t="shared" si="4"/>
        <v>#VALUE!</v>
      </c>
      <c r="M19" s="1" t="e">
        <f t="shared" si="1"/>
        <v>#VALUE!</v>
      </c>
      <c r="P19" s="26" t="s">
        <v>11</v>
      </c>
      <c r="Q19" s="26" t="s">
        <v>20</v>
      </c>
      <c r="R19" s="19" t="e">
        <f t="shared" si="14"/>
        <v>#VALUE!</v>
      </c>
      <c r="S19" s="6" t="e">
        <f t="shared" si="2"/>
        <v>#VALUE!</v>
      </c>
      <c r="T19" s="15" t="e">
        <f t="shared" si="15"/>
        <v>#VALUE!</v>
      </c>
    </row>
    <row r="20" spans="2:20" ht="12.75">
      <c r="B20" t="e">
        <f t="shared" si="5"/>
        <v>#VALUE!</v>
      </c>
      <c r="C20" s="15" t="e">
        <f t="shared" si="6"/>
        <v>#VALUE!</v>
      </c>
      <c r="D20" s="15" t="e">
        <f t="shared" si="7"/>
        <v>#VALUE!</v>
      </c>
      <c r="E20">
        <f t="shared" si="8"/>
      </c>
      <c r="F20" t="e">
        <f t="shared" si="9"/>
        <v>#VALUE!</v>
      </c>
      <c r="G20" s="1" t="e">
        <f t="shared" si="0"/>
        <v>#VALUE!</v>
      </c>
      <c r="H20" s="39"/>
      <c r="I20" t="e">
        <f t="shared" si="10"/>
        <v>#VALUE!</v>
      </c>
      <c r="J20" s="15" t="e">
        <f t="shared" si="11"/>
        <v>#VALUE!</v>
      </c>
      <c r="K20" s="15" t="e">
        <f t="shared" si="12"/>
        <v>#VALUE!</v>
      </c>
      <c r="L20" t="e">
        <f t="shared" si="4"/>
        <v>#VALUE!</v>
      </c>
      <c r="M20" s="1" t="e">
        <f t="shared" si="1"/>
        <v>#VALUE!</v>
      </c>
      <c r="P20" s="26" t="s">
        <v>11</v>
      </c>
      <c r="Q20" s="26" t="s">
        <v>20</v>
      </c>
      <c r="R20" s="19" t="e">
        <f t="shared" si="14"/>
        <v>#VALUE!</v>
      </c>
      <c r="S20" s="6" t="e">
        <f t="shared" si="2"/>
        <v>#VALUE!</v>
      </c>
      <c r="T20" s="15" t="e">
        <f t="shared" si="15"/>
        <v>#VALUE!</v>
      </c>
    </row>
    <row r="21" spans="2:20" ht="12.75">
      <c r="B21" t="e">
        <f t="shared" si="5"/>
        <v>#VALUE!</v>
      </c>
      <c r="C21" s="15" t="e">
        <f t="shared" si="6"/>
        <v>#VALUE!</v>
      </c>
      <c r="D21" s="15" t="e">
        <f t="shared" si="7"/>
        <v>#VALUE!</v>
      </c>
      <c r="E21">
        <f t="shared" si="8"/>
      </c>
      <c r="F21" t="e">
        <f t="shared" si="9"/>
        <v>#VALUE!</v>
      </c>
      <c r="G21" s="1" t="e">
        <f t="shared" si="0"/>
        <v>#VALUE!</v>
      </c>
      <c r="H21" s="39"/>
      <c r="I21" t="e">
        <f t="shared" si="10"/>
        <v>#VALUE!</v>
      </c>
      <c r="J21" s="15" t="e">
        <f t="shared" si="11"/>
        <v>#VALUE!</v>
      </c>
      <c r="K21" s="15" t="e">
        <f t="shared" si="12"/>
        <v>#VALUE!</v>
      </c>
      <c r="L21" t="e">
        <f t="shared" si="4"/>
        <v>#VALUE!</v>
      </c>
      <c r="M21" s="1" t="e">
        <f t="shared" si="1"/>
        <v>#VALUE!</v>
      </c>
      <c r="P21" s="26" t="s">
        <v>11</v>
      </c>
      <c r="Q21" s="26" t="s">
        <v>20</v>
      </c>
      <c r="R21" s="19" t="e">
        <f t="shared" si="14"/>
        <v>#VALUE!</v>
      </c>
      <c r="S21" s="6" t="e">
        <f t="shared" si="2"/>
        <v>#VALUE!</v>
      </c>
      <c r="T21" s="15" t="e">
        <f t="shared" si="15"/>
        <v>#VALUE!</v>
      </c>
    </row>
    <row r="22" spans="2:20" ht="12.75">
      <c r="B22" t="e">
        <f t="shared" si="5"/>
        <v>#VALUE!</v>
      </c>
      <c r="C22" s="15" t="e">
        <f t="shared" si="6"/>
        <v>#VALUE!</v>
      </c>
      <c r="D22" s="15" t="e">
        <f t="shared" si="7"/>
        <v>#VALUE!</v>
      </c>
      <c r="E22">
        <f t="shared" si="8"/>
      </c>
      <c r="F22" t="e">
        <f t="shared" si="9"/>
        <v>#VALUE!</v>
      </c>
      <c r="G22" s="1" t="e">
        <f t="shared" si="0"/>
        <v>#VALUE!</v>
      </c>
      <c r="H22" s="39"/>
      <c r="I22" t="e">
        <f t="shared" si="10"/>
        <v>#VALUE!</v>
      </c>
      <c r="J22" s="15" t="e">
        <f t="shared" si="11"/>
        <v>#VALUE!</v>
      </c>
      <c r="K22" s="15" t="e">
        <f t="shared" si="12"/>
        <v>#VALUE!</v>
      </c>
      <c r="L22" t="e">
        <f t="shared" si="4"/>
        <v>#VALUE!</v>
      </c>
      <c r="M22" s="1" t="e">
        <f t="shared" si="1"/>
        <v>#VALUE!</v>
      </c>
      <c r="P22" s="26" t="s">
        <v>11</v>
      </c>
      <c r="Q22" s="26" t="s">
        <v>20</v>
      </c>
      <c r="R22" s="19" t="e">
        <f t="shared" si="14"/>
        <v>#VALUE!</v>
      </c>
      <c r="S22" s="6" t="e">
        <f t="shared" si="2"/>
        <v>#VALUE!</v>
      </c>
      <c r="T22" s="15" t="e">
        <f t="shared" si="15"/>
        <v>#VALUE!</v>
      </c>
    </row>
    <row r="23" spans="2:20" ht="12.75">
      <c r="B23" t="e">
        <f t="shared" si="5"/>
        <v>#VALUE!</v>
      </c>
      <c r="C23" s="15" t="e">
        <f t="shared" si="6"/>
        <v>#VALUE!</v>
      </c>
      <c r="D23" s="15" t="e">
        <f t="shared" si="7"/>
        <v>#VALUE!</v>
      </c>
      <c r="E23">
        <f t="shared" si="8"/>
      </c>
      <c r="F23" t="e">
        <f t="shared" si="9"/>
        <v>#VALUE!</v>
      </c>
      <c r="G23" s="1" t="e">
        <f t="shared" si="0"/>
        <v>#VALUE!</v>
      </c>
      <c r="H23" s="39"/>
      <c r="I23" t="e">
        <f t="shared" si="10"/>
        <v>#VALUE!</v>
      </c>
      <c r="J23" s="15" t="e">
        <f t="shared" si="11"/>
        <v>#VALUE!</v>
      </c>
      <c r="K23" s="15" t="e">
        <f t="shared" si="12"/>
        <v>#VALUE!</v>
      </c>
      <c r="L23" t="e">
        <f t="shared" si="4"/>
        <v>#VALUE!</v>
      </c>
      <c r="M23" s="1" t="e">
        <f t="shared" si="1"/>
        <v>#VALUE!</v>
      </c>
      <c r="P23" s="26" t="s">
        <v>11</v>
      </c>
      <c r="Q23" s="26" t="s">
        <v>20</v>
      </c>
      <c r="R23" s="19" t="e">
        <f t="shared" si="14"/>
        <v>#VALUE!</v>
      </c>
      <c r="S23" s="6" t="e">
        <f t="shared" si="2"/>
        <v>#VALUE!</v>
      </c>
      <c r="T23" s="15" t="e">
        <f t="shared" si="15"/>
        <v>#VALUE!</v>
      </c>
    </row>
    <row r="24" spans="2:20" ht="12.75">
      <c r="B24" t="e">
        <f t="shared" si="5"/>
        <v>#VALUE!</v>
      </c>
      <c r="C24" s="15" t="e">
        <f t="shared" si="6"/>
        <v>#VALUE!</v>
      </c>
      <c r="D24" s="15" t="e">
        <f t="shared" si="7"/>
        <v>#VALUE!</v>
      </c>
      <c r="E24">
        <f t="shared" si="8"/>
      </c>
      <c r="F24" t="e">
        <f t="shared" si="9"/>
        <v>#VALUE!</v>
      </c>
      <c r="G24" s="1" t="e">
        <f t="shared" si="0"/>
        <v>#VALUE!</v>
      </c>
      <c r="H24" s="39"/>
      <c r="I24" t="e">
        <f t="shared" si="10"/>
        <v>#VALUE!</v>
      </c>
      <c r="J24" s="15" t="e">
        <f t="shared" si="11"/>
        <v>#VALUE!</v>
      </c>
      <c r="K24" s="15" t="e">
        <f t="shared" si="12"/>
        <v>#VALUE!</v>
      </c>
      <c r="L24" t="e">
        <f t="shared" si="4"/>
        <v>#VALUE!</v>
      </c>
      <c r="M24" s="1" t="e">
        <f t="shared" si="1"/>
        <v>#VALUE!</v>
      </c>
      <c r="P24" s="26" t="s">
        <v>11</v>
      </c>
      <c r="Q24" s="26" t="s">
        <v>20</v>
      </c>
      <c r="R24" s="19" t="e">
        <f t="shared" si="14"/>
        <v>#VALUE!</v>
      </c>
      <c r="S24" s="6" t="e">
        <f t="shared" si="2"/>
        <v>#VALUE!</v>
      </c>
      <c r="T24" s="15" t="e">
        <f t="shared" si="15"/>
        <v>#VALUE!</v>
      </c>
    </row>
    <row r="25" spans="2:20" ht="12.75">
      <c r="B25" t="e">
        <f t="shared" si="5"/>
        <v>#VALUE!</v>
      </c>
      <c r="C25" s="15" t="e">
        <f t="shared" si="6"/>
        <v>#VALUE!</v>
      </c>
      <c r="D25" s="15" t="e">
        <f t="shared" si="7"/>
        <v>#VALUE!</v>
      </c>
      <c r="E25">
        <f t="shared" si="8"/>
      </c>
      <c r="F25" t="e">
        <f t="shared" si="9"/>
        <v>#VALUE!</v>
      </c>
      <c r="G25" s="1" t="e">
        <f t="shared" si="0"/>
        <v>#VALUE!</v>
      </c>
      <c r="H25" s="39"/>
      <c r="I25" t="e">
        <f t="shared" si="10"/>
        <v>#VALUE!</v>
      </c>
      <c r="J25" s="15" t="e">
        <f t="shared" si="11"/>
        <v>#VALUE!</v>
      </c>
      <c r="K25" s="15" t="e">
        <f t="shared" si="12"/>
        <v>#VALUE!</v>
      </c>
      <c r="L25" t="e">
        <f t="shared" si="4"/>
        <v>#VALUE!</v>
      </c>
      <c r="M25" s="1" t="e">
        <f t="shared" si="1"/>
        <v>#VALUE!</v>
      </c>
      <c r="P25" s="26" t="s">
        <v>11</v>
      </c>
      <c r="Q25" s="26" t="s">
        <v>20</v>
      </c>
      <c r="R25" s="19" t="e">
        <f t="shared" si="14"/>
        <v>#VALUE!</v>
      </c>
      <c r="S25" s="6" t="e">
        <f t="shared" si="2"/>
        <v>#VALUE!</v>
      </c>
      <c r="T25" s="15" t="e">
        <f t="shared" si="15"/>
        <v>#VALUE!</v>
      </c>
    </row>
    <row r="26" spans="2:20" ht="12.75">
      <c r="B26" t="e">
        <f t="shared" si="5"/>
        <v>#VALUE!</v>
      </c>
      <c r="C26" s="15" t="e">
        <f t="shared" si="6"/>
        <v>#VALUE!</v>
      </c>
      <c r="D26" s="15" t="e">
        <f t="shared" si="7"/>
        <v>#VALUE!</v>
      </c>
      <c r="E26">
        <f t="shared" si="8"/>
      </c>
      <c r="F26" t="e">
        <f t="shared" si="9"/>
        <v>#VALUE!</v>
      </c>
      <c r="G26" s="1" t="e">
        <f t="shared" si="0"/>
        <v>#VALUE!</v>
      </c>
      <c r="H26" s="39"/>
      <c r="I26" t="e">
        <f t="shared" si="10"/>
        <v>#VALUE!</v>
      </c>
      <c r="J26" s="15" t="e">
        <f t="shared" si="11"/>
        <v>#VALUE!</v>
      </c>
      <c r="K26" s="15" t="e">
        <f t="shared" si="12"/>
        <v>#VALUE!</v>
      </c>
      <c r="L26" t="e">
        <f t="shared" si="4"/>
        <v>#VALUE!</v>
      </c>
      <c r="M26" s="1" t="e">
        <f t="shared" si="1"/>
        <v>#VALUE!</v>
      </c>
      <c r="P26" s="26" t="s">
        <v>11</v>
      </c>
      <c r="Q26" s="26" t="s">
        <v>20</v>
      </c>
      <c r="R26" s="19" t="e">
        <f t="shared" si="14"/>
        <v>#VALUE!</v>
      </c>
      <c r="S26" s="6" t="e">
        <f t="shared" si="2"/>
        <v>#VALUE!</v>
      </c>
      <c r="T26" s="15" t="e">
        <f t="shared" si="15"/>
        <v>#VALUE!</v>
      </c>
    </row>
    <row r="27" spans="2:20" ht="12.75">
      <c r="B27" t="e">
        <f t="shared" si="5"/>
        <v>#VALUE!</v>
      </c>
      <c r="C27" s="15" t="e">
        <f t="shared" si="6"/>
        <v>#VALUE!</v>
      </c>
      <c r="D27" s="15" t="e">
        <f t="shared" si="7"/>
        <v>#VALUE!</v>
      </c>
      <c r="E27">
        <f t="shared" si="8"/>
      </c>
      <c r="F27" t="e">
        <f t="shared" si="9"/>
        <v>#VALUE!</v>
      </c>
      <c r="G27" s="1" t="e">
        <f t="shared" si="0"/>
        <v>#VALUE!</v>
      </c>
      <c r="H27" s="39"/>
      <c r="I27" t="e">
        <f t="shared" si="10"/>
        <v>#VALUE!</v>
      </c>
      <c r="J27" s="15" t="e">
        <f t="shared" si="11"/>
        <v>#VALUE!</v>
      </c>
      <c r="K27" s="15" t="e">
        <f t="shared" si="12"/>
        <v>#VALUE!</v>
      </c>
      <c r="L27" t="e">
        <f t="shared" si="4"/>
        <v>#VALUE!</v>
      </c>
      <c r="M27" s="1" t="e">
        <f t="shared" si="1"/>
        <v>#VALUE!</v>
      </c>
      <c r="P27" s="26" t="s">
        <v>11</v>
      </c>
      <c r="Q27" s="26" t="s">
        <v>20</v>
      </c>
      <c r="R27" s="19" t="e">
        <f t="shared" si="14"/>
        <v>#VALUE!</v>
      </c>
      <c r="S27" s="6" t="e">
        <f t="shared" si="2"/>
        <v>#VALUE!</v>
      </c>
      <c r="T27" s="15" t="e">
        <f t="shared" si="15"/>
        <v>#VALUE!</v>
      </c>
    </row>
    <row r="28" spans="2:20" ht="12.75">
      <c r="B28" t="e">
        <f t="shared" si="5"/>
        <v>#VALUE!</v>
      </c>
      <c r="C28" s="15" t="e">
        <f t="shared" si="6"/>
        <v>#VALUE!</v>
      </c>
      <c r="D28" s="15" t="e">
        <f t="shared" si="7"/>
        <v>#VALUE!</v>
      </c>
      <c r="E28">
        <f t="shared" si="8"/>
      </c>
      <c r="F28" t="e">
        <f t="shared" si="9"/>
        <v>#VALUE!</v>
      </c>
      <c r="G28" s="1" t="e">
        <f t="shared" si="0"/>
        <v>#VALUE!</v>
      </c>
      <c r="H28" s="39"/>
      <c r="I28" t="e">
        <f t="shared" si="10"/>
        <v>#VALUE!</v>
      </c>
      <c r="J28" s="15" t="e">
        <f t="shared" si="11"/>
        <v>#VALUE!</v>
      </c>
      <c r="K28" s="15" t="e">
        <f t="shared" si="12"/>
        <v>#VALUE!</v>
      </c>
      <c r="L28" t="e">
        <f t="shared" si="4"/>
        <v>#VALUE!</v>
      </c>
      <c r="M28" s="1" t="e">
        <f t="shared" si="1"/>
        <v>#VALUE!</v>
      </c>
      <c r="P28" s="26" t="s">
        <v>11</v>
      </c>
      <c r="Q28" s="26" t="s">
        <v>20</v>
      </c>
      <c r="R28" s="19" t="e">
        <f t="shared" si="14"/>
        <v>#VALUE!</v>
      </c>
      <c r="S28" s="6" t="e">
        <f t="shared" si="2"/>
        <v>#VALUE!</v>
      </c>
      <c r="T28" s="15" t="e">
        <f t="shared" si="15"/>
        <v>#VALUE!</v>
      </c>
    </row>
    <row r="29" spans="2:20" ht="12.75">
      <c r="B29" t="e">
        <f t="shared" si="5"/>
        <v>#VALUE!</v>
      </c>
      <c r="C29" s="15" t="e">
        <f t="shared" si="6"/>
        <v>#VALUE!</v>
      </c>
      <c r="D29" s="15" t="e">
        <f t="shared" si="7"/>
        <v>#VALUE!</v>
      </c>
      <c r="E29">
        <f t="shared" si="8"/>
      </c>
      <c r="F29" t="e">
        <f t="shared" si="9"/>
        <v>#VALUE!</v>
      </c>
      <c r="G29" s="1" t="e">
        <f t="shared" si="0"/>
        <v>#VALUE!</v>
      </c>
      <c r="H29" s="39"/>
      <c r="I29" t="e">
        <f t="shared" si="10"/>
        <v>#VALUE!</v>
      </c>
      <c r="J29" s="15" t="e">
        <f t="shared" si="11"/>
        <v>#VALUE!</v>
      </c>
      <c r="K29" s="15" t="e">
        <f t="shared" si="12"/>
        <v>#VALUE!</v>
      </c>
      <c r="L29" t="e">
        <f t="shared" si="4"/>
        <v>#VALUE!</v>
      </c>
      <c r="M29" s="1" t="e">
        <f t="shared" si="1"/>
        <v>#VALUE!</v>
      </c>
      <c r="P29" s="26" t="s">
        <v>11</v>
      </c>
      <c r="Q29" s="26" t="s">
        <v>20</v>
      </c>
      <c r="R29" s="19" t="e">
        <f t="shared" si="14"/>
        <v>#VALUE!</v>
      </c>
      <c r="S29" s="6" t="e">
        <f t="shared" si="2"/>
        <v>#VALUE!</v>
      </c>
      <c r="T29" s="15" t="e">
        <f t="shared" si="15"/>
        <v>#VALUE!</v>
      </c>
    </row>
    <row r="30" spans="2:20" ht="12.75">
      <c r="B30" t="e">
        <f t="shared" si="5"/>
        <v>#VALUE!</v>
      </c>
      <c r="C30" s="15" t="e">
        <f t="shared" si="6"/>
        <v>#VALUE!</v>
      </c>
      <c r="D30" s="15" t="e">
        <f t="shared" si="7"/>
        <v>#VALUE!</v>
      </c>
      <c r="E30">
        <f t="shared" si="8"/>
      </c>
      <c r="F30" t="e">
        <f t="shared" si="9"/>
        <v>#VALUE!</v>
      </c>
      <c r="G30" s="1" t="e">
        <f t="shared" si="0"/>
        <v>#VALUE!</v>
      </c>
      <c r="H30" s="39"/>
      <c r="I30" t="e">
        <f t="shared" si="10"/>
        <v>#VALUE!</v>
      </c>
      <c r="J30" s="15" t="e">
        <f t="shared" si="11"/>
        <v>#VALUE!</v>
      </c>
      <c r="K30" s="15" t="e">
        <f t="shared" si="12"/>
        <v>#VALUE!</v>
      </c>
      <c r="L30" t="e">
        <f t="shared" si="4"/>
        <v>#VALUE!</v>
      </c>
      <c r="M30" s="1" t="e">
        <f t="shared" si="1"/>
        <v>#VALUE!</v>
      </c>
      <c r="P30" s="26" t="s">
        <v>11</v>
      </c>
      <c r="Q30" s="26" t="s">
        <v>20</v>
      </c>
      <c r="R30" s="19" t="e">
        <f t="shared" si="14"/>
        <v>#VALUE!</v>
      </c>
      <c r="S30" s="6" t="e">
        <f t="shared" si="2"/>
        <v>#VALUE!</v>
      </c>
      <c r="T30" s="15" t="e">
        <f t="shared" si="15"/>
        <v>#VALUE!</v>
      </c>
    </row>
    <row r="31" spans="2:20" ht="12.75">
      <c r="B31" t="e">
        <f t="shared" si="5"/>
        <v>#VALUE!</v>
      </c>
      <c r="C31" s="15" t="e">
        <f t="shared" si="6"/>
        <v>#VALUE!</v>
      </c>
      <c r="D31" s="15" t="e">
        <f t="shared" si="7"/>
        <v>#VALUE!</v>
      </c>
      <c r="E31">
        <f t="shared" si="8"/>
      </c>
      <c r="F31" t="e">
        <f t="shared" si="9"/>
        <v>#VALUE!</v>
      </c>
      <c r="G31" s="1" t="e">
        <f t="shared" si="0"/>
        <v>#VALUE!</v>
      </c>
      <c r="H31" s="39"/>
      <c r="I31" t="e">
        <f t="shared" si="10"/>
        <v>#VALUE!</v>
      </c>
      <c r="J31" s="15" t="e">
        <f t="shared" si="11"/>
        <v>#VALUE!</v>
      </c>
      <c r="K31" s="15" t="e">
        <f t="shared" si="12"/>
        <v>#VALUE!</v>
      </c>
      <c r="L31" t="e">
        <f t="shared" si="4"/>
        <v>#VALUE!</v>
      </c>
      <c r="M31" s="1" t="e">
        <f t="shared" si="1"/>
        <v>#VALUE!</v>
      </c>
      <c r="P31" s="26" t="s">
        <v>11</v>
      </c>
      <c r="Q31" s="26" t="s">
        <v>20</v>
      </c>
      <c r="R31" s="19" t="e">
        <f t="shared" si="14"/>
        <v>#VALUE!</v>
      </c>
      <c r="S31" s="6" t="e">
        <f t="shared" si="2"/>
        <v>#VALUE!</v>
      </c>
      <c r="T31" s="15" t="e">
        <f t="shared" si="15"/>
        <v>#VALUE!</v>
      </c>
    </row>
    <row r="32" spans="2:20" ht="12.75">
      <c r="B32" t="e">
        <f t="shared" si="5"/>
        <v>#VALUE!</v>
      </c>
      <c r="C32" s="15" t="e">
        <f t="shared" si="6"/>
        <v>#VALUE!</v>
      </c>
      <c r="D32" s="15" t="e">
        <f t="shared" si="7"/>
        <v>#VALUE!</v>
      </c>
      <c r="E32">
        <f t="shared" si="8"/>
      </c>
      <c r="F32" t="e">
        <f t="shared" si="9"/>
        <v>#VALUE!</v>
      </c>
      <c r="G32" s="1" t="e">
        <f t="shared" si="0"/>
        <v>#VALUE!</v>
      </c>
      <c r="H32" s="39"/>
      <c r="I32" t="e">
        <f t="shared" si="10"/>
        <v>#VALUE!</v>
      </c>
      <c r="J32" s="15" t="e">
        <f t="shared" si="11"/>
        <v>#VALUE!</v>
      </c>
      <c r="K32" s="15" t="e">
        <f t="shared" si="12"/>
        <v>#VALUE!</v>
      </c>
      <c r="L32" t="e">
        <f t="shared" si="4"/>
        <v>#VALUE!</v>
      </c>
      <c r="M32" s="1" t="e">
        <f t="shared" si="1"/>
        <v>#VALUE!</v>
      </c>
      <c r="P32" s="26" t="s">
        <v>11</v>
      </c>
      <c r="Q32" s="26" t="s">
        <v>20</v>
      </c>
      <c r="R32" s="19" t="e">
        <f t="shared" si="14"/>
        <v>#VALUE!</v>
      </c>
      <c r="S32" s="6" t="e">
        <f t="shared" si="2"/>
        <v>#VALUE!</v>
      </c>
      <c r="T32" s="15" t="e">
        <f t="shared" si="15"/>
        <v>#VALUE!</v>
      </c>
    </row>
    <row r="33" spans="2:20" ht="12.75">
      <c r="B33" t="e">
        <f t="shared" si="5"/>
        <v>#VALUE!</v>
      </c>
      <c r="C33" s="15" t="e">
        <f t="shared" si="6"/>
        <v>#VALUE!</v>
      </c>
      <c r="D33" s="15" t="e">
        <f t="shared" si="7"/>
        <v>#VALUE!</v>
      </c>
      <c r="E33">
        <f t="shared" si="8"/>
      </c>
      <c r="F33" t="e">
        <f t="shared" si="9"/>
        <v>#VALUE!</v>
      </c>
      <c r="G33" s="1" t="e">
        <f t="shared" si="0"/>
        <v>#VALUE!</v>
      </c>
      <c r="H33" s="39"/>
      <c r="I33" t="e">
        <f t="shared" si="10"/>
        <v>#VALUE!</v>
      </c>
      <c r="J33" s="15" t="e">
        <f t="shared" si="11"/>
        <v>#VALUE!</v>
      </c>
      <c r="K33" s="15" t="e">
        <f t="shared" si="12"/>
        <v>#VALUE!</v>
      </c>
      <c r="L33" t="e">
        <f t="shared" si="4"/>
        <v>#VALUE!</v>
      </c>
      <c r="M33" s="1" t="e">
        <f t="shared" si="1"/>
        <v>#VALUE!</v>
      </c>
      <c r="P33" s="26" t="s">
        <v>11</v>
      </c>
      <c r="Q33" s="26" t="s">
        <v>20</v>
      </c>
      <c r="R33" s="19" t="e">
        <f t="shared" si="14"/>
        <v>#VALUE!</v>
      </c>
      <c r="S33" s="6" t="e">
        <f t="shared" si="2"/>
        <v>#VALUE!</v>
      </c>
      <c r="T33" s="15" t="e">
        <f t="shared" si="15"/>
        <v>#VALUE!</v>
      </c>
    </row>
    <row r="34" spans="2:20" ht="12.75">
      <c r="B34" t="e">
        <f t="shared" si="5"/>
        <v>#VALUE!</v>
      </c>
      <c r="C34" s="15" t="e">
        <f t="shared" si="6"/>
        <v>#VALUE!</v>
      </c>
      <c r="D34" s="15" t="e">
        <f t="shared" si="7"/>
        <v>#VALUE!</v>
      </c>
      <c r="E34">
        <f t="shared" si="8"/>
      </c>
      <c r="F34" t="e">
        <f t="shared" si="9"/>
        <v>#VALUE!</v>
      </c>
      <c r="G34" s="1" t="e">
        <f t="shared" si="0"/>
        <v>#VALUE!</v>
      </c>
      <c r="H34" s="39"/>
      <c r="I34" t="e">
        <f t="shared" si="10"/>
        <v>#VALUE!</v>
      </c>
      <c r="J34" s="15" t="e">
        <f t="shared" si="11"/>
        <v>#VALUE!</v>
      </c>
      <c r="K34" s="15" t="e">
        <f t="shared" si="12"/>
        <v>#VALUE!</v>
      </c>
      <c r="L34" t="e">
        <f t="shared" si="4"/>
        <v>#VALUE!</v>
      </c>
      <c r="M34" s="1" t="e">
        <f t="shared" si="1"/>
        <v>#VALUE!</v>
      </c>
      <c r="P34" s="26" t="s">
        <v>11</v>
      </c>
      <c r="Q34" s="26" t="s">
        <v>20</v>
      </c>
      <c r="R34" s="19" t="e">
        <f t="shared" si="14"/>
        <v>#VALUE!</v>
      </c>
      <c r="S34" s="6" t="e">
        <f t="shared" si="2"/>
        <v>#VALUE!</v>
      </c>
      <c r="T34" s="15" t="e">
        <f t="shared" si="15"/>
        <v>#VALUE!</v>
      </c>
    </row>
    <row r="35" spans="2:20" ht="12.75">
      <c r="B35" t="e">
        <f t="shared" si="5"/>
        <v>#VALUE!</v>
      </c>
      <c r="C35" s="15" t="e">
        <f t="shared" si="6"/>
        <v>#VALUE!</v>
      </c>
      <c r="D35" s="15" t="e">
        <f t="shared" si="7"/>
        <v>#VALUE!</v>
      </c>
      <c r="E35">
        <f t="shared" si="8"/>
      </c>
      <c r="F35" t="e">
        <f t="shared" si="9"/>
        <v>#VALUE!</v>
      </c>
      <c r="G35" s="1" t="e">
        <f aca="true" t="shared" si="16" ref="G35:G66">F35/3600</f>
        <v>#VALUE!</v>
      </c>
      <c r="H35" s="39"/>
      <c r="I35" t="e">
        <f t="shared" si="10"/>
        <v>#VALUE!</v>
      </c>
      <c r="J35" s="15" t="e">
        <f t="shared" si="11"/>
        <v>#VALUE!</v>
      </c>
      <c r="K35" s="15" t="e">
        <f t="shared" si="12"/>
        <v>#VALUE!</v>
      </c>
      <c r="L35" t="e">
        <f t="shared" si="4"/>
        <v>#VALUE!</v>
      </c>
      <c r="M35" s="1" t="e">
        <f aca="true" t="shared" si="17" ref="M35:M66">L35/3600</f>
        <v>#VALUE!</v>
      </c>
      <c r="P35" s="26" t="s">
        <v>11</v>
      </c>
      <c r="Q35" s="26" t="s">
        <v>20</v>
      </c>
      <c r="R35" s="19" t="e">
        <f t="shared" si="14"/>
        <v>#VALUE!</v>
      </c>
      <c r="S35" s="6" t="e">
        <f aca="true" t="shared" si="18" ref="S35:S66">-(I35+M35)</f>
        <v>#VALUE!</v>
      </c>
      <c r="T35" s="15" t="e">
        <f t="shared" si="15"/>
        <v>#VALUE!</v>
      </c>
    </row>
    <row r="36" spans="2:20" ht="12.75">
      <c r="B36" t="e">
        <f t="shared" si="5"/>
        <v>#VALUE!</v>
      </c>
      <c r="C36" s="15" t="e">
        <f t="shared" si="6"/>
        <v>#VALUE!</v>
      </c>
      <c r="D36" s="15" t="e">
        <f t="shared" si="7"/>
        <v>#VALUE!</v>
      </c>
      <c r="E36">
        <f t="shared" si="8"/>
      </c>
      <c r="F36" t="e">
        <f t="shared" si="9"/>
        <v>#VALUE!</v>
      </c>
      <c r="G36" s="1" t="e">
        <f t="shared" si="16"/>
        <v>#VALUE!</v>
      </c>
      <c r="H36" s="39"/>
      <c r="I36" t="e">
        <f t="shared" si="10"/>
        <v>#VALUE!</v>
      </c>
      <c r="J36" s="15" t="e">
        <f t="shared" si="11"/>
        <v>#VALUE!</v>
      </c>
      <c r="K36" s="15" t="e">
        <f t="shared" si="12"/>
        <v>#VALUE!</v>
      </c>
      <c r="L36" t="e">
        <f t="shared" si="4"/>
        <v>#VALUE!</v>
      </c>
      <c r="M36" s="1" t="e">
        <f t="shared" si="17"/>
        <v>#VALUE!</v>
      </c>
      <c r="P36" s="26" t="s">
        <v>11</v>
      </c>
      <c r="Q36" s="26" t="s">
        <v>20</v>
      </c>
      <c r="R36" s="19" t="e">
        <f t="shared" si="14"/>
        <v>#VALUE!</v>
      </c>
      <c r="S36" s="6" t="e">
        <f t="shared" si="18"/>
        <v>#VALUE!</v>
      </c>
      <c r="T36" s="15" t="e">
        <f t="shared" si="15"/>
        <v>#VALUE!</v>
      </c>
    </row>
    <row r="37" spans="2:20" ht="12.75">
      <c r="B37" t="e">
        <f t="shared" si="5"/>
        <v>#VALUE!</v>
      </c>
      <c r="C37" s="15" t="e">
        <f t="shared" si="6"/>
        <v>#VALUE!</v>
      </c>
      <c r="D37" s="15" t="e">
        <f t="shared" si="7"/>
        <v>#VALUE!</v>
      </c>
      <c r="E37">
        <f t="shared" si="8"/>
      </c>
      <c r="F37" t="e">
        <f t="shared" si="9"/>
        <v>#VALUE!</v>
      </c>
      <c r="G37" s="1" t="e">
        <f t="shared" si="16"/>
        <v>#VALUE!</v>
      </c>
      <c r="H37" s="39"/>
      <c r="I37" t="e">
        <f t="shared" si="10"/>
        <v>#VALUE!</v>
      </c>
      <c r="J37" s="15" t="e">
        <f t="shared" si="11"/>
        <v>#VALUE!</v>
      </c>
      <c r="K37" s="15" t="e">
        <f t="shared" si="12"/>
        <v>#VALUE!</v>
      </c>
      <c r="L37" t="e">
        <f t="shared" si="4"/>
        <v>#VALUE!</v>
      </c>
      <c r="M37" s="1" t="e">
        <f t="shared" si="17"/>
        <v>#VALUE!</v>
      </c>
      <c r="P37" s="26" t="s">
        <v>11</v>
      </c>
      <c r="Q37" s="26" t="s">
        <v>20</v>
      </c>
      <c r="R37" s="19" t="e">
        <f t="shared" si="14"/>
        <v>#VALUE!</v>
      </c>
      <c r="S37" s="6" t="e">
        <f t="shared" si="18"/>
        <v>#VALUE!</v>
      </c>
      <c r="T37" s="15" t="e">
        <f t="shared" si="15"/>
        <v>#VALUE!</v>
      </c>
    </row>
    <row r="38" spans="2:20" ht="12.75">
      <c r="B38" t="e">
        <f t="shared" si="5"/>
        <v>#VALUE!</v>
      </c>
      <c r="C38" s="15" t="e">
        <f t="shared" si="6"/>
        <v>#VALUE!</v>
      </c>
      <c r="D38" s="15" t="e">
        <f t="shared" si="7"/>
        <v>#VALUE!</v>
      </c>
      <c r="E38">
        <f t="shared" si="8"/>
      </c>
      <c r="F38" t="e">
        <f t="shared" si="9"/>
        <v>#VALUE!</v>
      </c>
      <c r="G38" s="1" t="e">
        <f t="shared" si="16"/>
        <v>#VALUE!</v>
      </c>
      <c r="H38" s="39"/>
      <c r="I38" t="e">
        <f t="shared" si="10"/>
        <v>#VALUE!</v>
      </c>
      <c r="J38" s="15" t="e">
        <f t="shared" si="11"/>
        <v>#VALUE!</v>
      </c>
      <c r="K38" s="15" t="e">
        <f t="shared" si="12"/>
        <v>#VALUE!</v>
      </c>
      <c r="L38" t="e">
        <f t="shared" si="4"/>
        <v>#VALUE!</v>
      </c>
      <c r="M38" s="1" t="e">
        <f t="shared" si="17"/>
        <v>#VALUE!</v>
      </c>
      <c r="P38" s="26" t="s">
        <v>11</v>
      </c>
      <c r="Q38" s="26" t="s">
        <v>20</v>
      </c>
      <c r="R38" s="19" t="e">
        <f t="shared" si="14"/>
        <v>#VALUE!</v>
      </c>
      <c r="S38" s="6" t="e">
        <f t="shared" si="18"/>
        <v>#VALUE!</v>
      </c>
      <c r="T38" s="15" t="e">
        <f t="shared" si="15"/>
        <v>#VALUE!</v>
      </c>
    </row>
    <row r="39" spans="2:20" ht="12.75">
      <c r="B39" t="e">
        <f t="shared" si="5"/>
        <v>#VALUE!</v>
      </c>
      <c r="C39" s="15" t="e">
        <f t="shared" si="6"/>
        <v>#VALUE!</v>
      </c>
      <c r="D39" s="15" t="e">
        <f t="shared" si="7"/>
        <v>#VALUE!</v>
      </c>
      <c r="E39">
        <f t="shared" si="8"/>
      </c>
      <c r="F39" t="e">
        <f t="shared" si="9"/>
        <v>#VALUE!</v>
      </c>
      <c r="G39" s="1" t="e">
        <f t="shared" si="16"/>
        <v>#VALUE!</v>
      </c>
      <c r="H39" s="39"/>
      <c r="I39" t="e">
        <f t="shared" si="10"/>
        <v>#VALUE!</v>
      </c>
      <c r="J39" s="15" t="e">
        <f t="shared" si="11"/>
        <v>#VALUE!</v>
      </c>
      <c r="K39" s="15" t="e">
        <f t="shared" si="12"/>
        <v>#VALUE!</v>
      </c>
      <c r="L39" t="e">
        <f t="shared" si="4"/>
        <v>#VALUE!</v>
      </c>
      <c r="M39" s="1" t="e">
        <f t="shared" si="17"/>
        <v>#VALUE!</v>
      </c>
      <c r="P39" s="26" t="s">
        <v>11</v>
      </c>
      <c r="Q39" s="26" t="s">
        <v>20</v>
      </c>
      <c r="R39" s="19" t="e">
        <f t="shared" si="14"/>
        <v>#VALUE!</v>
      </c>
      <c r="S39" s="6" t="e">
        <f t="shared" si="18"/>
        <v>#VALUE!</v>
      </c>
      <c r="T39" s="15" t="e">
        <f t="shared" si="15"/>
        <v>#VALUE!</v>
      </c>
    </row>
    <row r="40" spans="2:20" ht="12.75">
      <c r="B40" t="e">
        <f t="shared" si="5"/>
        <v>#VALUE!</v>
      </c>
      <c r="C40" s="15" t="e">
        <f t="shared" si="6"/>
        <v>#VALUE!</v>
      </c>
      <c r="D40" s="15" t="e">
        <f t="shared" si="7"/>
        <v>#VALUE!</v>
      </c>
      <c r="E40">
        <f t="shared" si="8"/>
      </c>
      <c r="F40" t="e">
        <f t="shared" si="9"/>
        <v>#VALUE!</v>
      </c>
      <c r="G40" s="1" t="e">
        <f t="shared" si="16"/>
        <v>#VALUE!</v>
      </c>
      <c r="H40" s="39"/>
      <c r="I40" t="e">
        <f t="shared" si="10"/>
        <v>#VALUE!</v>
      </c>
      <c r="J40" s="15" t="e">
        <f t="shared" si="11"/>
        <v>#VALUE!</v>
      </c>
      <c r="K40" s="15" t="e">
        <f t="shared" si="12"/>
        <v>#VALUE!</v>
      </c>
      <c r="L40" t="e">
        <f t="shared" si="4"/>
        <v>#VALUE!</v>
      </c>
      <c r="M40" s="1" t="e">
        <f t="shared" si="17"/>
        <v>#VALUE!</v>
      </c>
      <c r="P40" s="26" t="s">
        <v>11</v>
      </c>
      <c r="Q40" s="26" t="s">
        <v>20</v>
      </c>
      <c r="R40" s="19" t="e">
        <f t="shared" si="14"/>
        <v>#VALUE!</v>
      </c>
      <c r="S40" s="6" t="e">
        <f t="shared" si="18"/>
        <v>#VALUE!</v>
      </c>
      <c r="T40" s="15" t="e">
        <f t="shared" si="15"/>
        <v>#VALUE!</v>
      </c>
    </row>
    <row r="41" spans="2:20" ht="12.75">
      <c r="B41" t="e">
        <f t="shared" si="5"/>
        <v>#VALUE!</v>
      </c>
      <c r="C41" s="15" t="e">
        <f t="shared" si="6"/>
        <v>#VALUE!</v>
      </c>
      <c r="D41" s="15" t="e">
        <f t="shared" si="7"/>
        <v>#VALUE!</v>
      </c>
      <c r="E41">
        <f t="shared" si="8"/>
      </c>
      <c r="F41" t="e">
        <f t="shared" si="9"/>
        <v>#VALUE!</v>
      </c>
      <c r="G41" s="1" t="e">
        <f t="shared" si="16"/>
        <v>#VALUE!</v>
      </c>
      <c r="H41" s="39"/>
      <c r="I41" t="e">
        <f t="shared" si="10"/>
        <v>#VALUE!</v>
      </c>
      <c r="J41" s="15" t="e">
        <f t="shared" si="11"/>
        <v>#VALUE!</v>
      </c>
      <c r="K41" s="15" t="e">
        <f t="shared" si="12"/>
        <v>#VALUE!</v>
      </c>
      <c r="L41" t="e">
        <f t="shared" si="4"/>
        <v>#VALUE!</v>
      </c>
      <c r="M41" s="1" t="e">
        <f t="shared" si="17"/>
        <v>#VALUE!</v>
      </c>
      <c r="P41" s="26" t="s">
        <v>11</v>
      </c>
      <c r="Q41" s="26" t="s">
        <v>20</v>
      </c>
      <c r="R41" s="19" t="e">
        <f t="shared" si="14"/>
        <v>#VALUE!</v>
      </c>
      <c r="S41" s="6" t="e">
        <f t="shared" si="18"/>
        <v>#VALUE!</v>
      </c>
      <c r="T41" s="15" t="e">
        <f t="shared" si="15"/>
        <v>#VALUE!</v>
      </c>
    </row>
    <row r="42" spans="2:20" ht="12.75">
      <c r="B42" t="e">
        <f t="shared" si="5"/>
        <v>#VALUE!</v>
      </c>
      <c r="C42" s="15" t="e">
        <f t="shared" si="6"/>
        <v>#VALUE!</v>
      </c>
      <c r="D42" s="15" t="e">
        <f t="shared" si="7"/>
        <v>#VALUE!</v>
      </c>
      <c r="E42">
        <f t="shared" si="8"/>
      </c>
      <c r="F42" t="e">
        <f t="shared" si="9"/>
        <v>#VALUE!</v>
      </c>
      <c r="G42" s="1" t="e">
        <f t="shared" si="16"/>
        <v>#VALUE!</v>
      </c>
      <c r="H42" s="39"/>
      <c r="I42" t="e">
        <f t="shared" si="10"/>
        <v>#VALUE!</v>
      </c>
      <c r="J42" s="15" t="e">
        <f t="shared" si="11"/>
        <v>#VALUE!</v>
      </c>
      <c r="K42" s="15" t="e">
        <f t="shared" si="12"/>
        <v>#VALUE!</v>
      </c>
      <c r="L42" t="e">
        <f t="shared" si="4"/>
        <v>#VALUE!</v>
      </c>
      <c r="M42" s="1" t="e">
        <f t="shared" si="17"/>
        <v>#VALUE!</v>
      </c>
      <c r="P42" s="26" t="s">
        <v>11</v>
      </c>
      <c r="Q42" s="26" t="s">
        <v>20</v>
      </c>
      <c r="R42" s="19" t="e">
        <f t="shared" si="14"/>
        <v>#VALUE!</v>
      </c>
      <c r="S42" s="6" t="e">
        <f t="shared" si="18"/>
        <v>#VALUE!</v>
      </c>
      <c r="T42" s="15" t="e">
        <f t="shared" si="15"/>
        <v>#VALUE!</v>
      </c>
    </row>
    <row r="43" spans="2:20" ht="12.75">
      <c r="B43" t="e">
        <f t="shared" si="5"/>
        <v>#VALUE!</v>
      </c>
      <c r="C43" s="15" t="e">
        <f t="shared" si="6"/>
        <v>#VALUE!</v>
      </c>
      <c r="D43" s="15" t="e">
        <f t="shared" si="7"/>
        <v>#VALUE!</v>
      </c>
      <c r="E43">
        <f t="shared" si="8"/>
      </c>
      <c r="F43" t="e">
        <f t="shared" si="9"/>
        <v>#VALUE!</v>
      </c>
      <c r="G43" s="1" t="e">
        <f t="shared" si="16"/>
        <v>#VALUE!</v>
      </c>
      <c r="H43" s="39"/>
      <c r="I43" t="e">
        <f t="shared" si="10"/>
        <v>#VALUE!</v>
      </c>
      <c r="J43" s="15" t="e">
        <f t="shared" si="11"/>
        <v>#VALUE!</v>
      </c>
      <c r="K43" s="15" t="e">
        <f t="shared" si="12"/>
        <v>#VALUE!</v>
      </c>
      <c r="L43" t="e">
        <f t="shared" si="4"/>
        <v>#VALUE!</v>
      </c>
      <c r="M43" s="1" t="e">
        <f t="shared" si="17"/>
        <v>#VALUE!</v>
      </c>
      <c r="P43" s="26" t="s">
        <v>11</v>
      </c>
      <c r="Q43" s="26" t="s">
        <v>20</v>
      </c>
      <c r="R43" s="19" t="e">
        <f t="shared" si="14"/>
        <v>#VALUE!</v>
      </c>
      <c r="S43" s="6" t="e">
        <f t="shared" si="18"/>
        <v>#VALUE!</v>
      </c>
      <c r="T43" s="15" t="e">
        <f t="shared" si="15"/>
        <v>#VALUE!</v>
      </c>
    </row>
    <row r="44" spans="2:20" ht="12.75">
      <c r="B44" t="e">
        <f t="shared" si="5"/>
        <v>#VALUE!</v>
      </c>
      <c r="C44" s="15" t="e">
        <f t="shared" si="6"/>
        <v>#VALUE!</v>
      </c>
      <c r="D44" s="15" t="e">
        <f t="shared" si="7"/>
        <v>#VALUE!</v>
      </c>
      <c r="E44">
        <f t="shared" si="8"/>
      </c>
      <c r="F44" t="e">
        <f t="shared" si="9"/>
        <v>#VALUE!</v>
      </c>
      <c r="G44" s="1" t="e">
        <f t="shared" si="16"/>
        <v>#VALUE!</v>
      </c>
      <c r="H44" s="39"/>
      <c r="I44" t="e">
        <f t="shared" si="10"/>
        <v>#VALUE!</v>
      </c>
      <c r="J44" s="15" t="e">
        <f t="shared" si="11"/>
        <v>#VALUE!</v>
      </c>
      <c r="K44" s="15" t="e">
        <f t="shared" si="12"/>
        <v>#VALUE!</v>
      </c>
      <c r="L44" t="e">
        <f t="shared" si="4"/>
        <v>#VALUE!</v>
      </c>
      <c r="M44" s="1" t="e">
        <f t="shared" si="17"/>
        <v>#VALUE!</v>
      </c>
      <c r="P44" s="26" t="s">
        <v>11</v>
      </c>
      <c r="Q44" s="26" t="s">
        <v>20</v>
      </c>
      <c r="R44" s="19" t="e">
        <f t="shared" si="14"/>
        <v>#VALUE!</v>
      </c>
      <c r="S44" s="6" t="e">
        <f t="shared" si="18"/>
        <v>#VALUE!</v>
      </c>
      <c r="T44" s="15" t="e">
        <f t="shared" si="15"/>
        <v>#VALUE!</v>
      </c>
    </row>
    <row r="45" spans="2:20" ht="12.75">
      <c r="B45" t="e">
        <f t="shared" si="5"/>
        <v>#VALUE!</v>
      </c>
      <c r="C45" s="15" t="e">
        <f t="shared" si="6"/>
        <v>#VALUE!</v>
      </c>
      <c r="D45" s="15" t="e">
        <f t="shared" si="7"/>
        <v>#VALUE!</v>
      </c>
      <c r="E45">
        <f t="shared" si="8"/>
      </c>
      <c r="F45" t="e">
        <f t="shared" si="9"/>
        <v>#VALUE!</v>
      </c>
      <c r="G45" s="1" t="e">
        <f t="shared" si="16"/>
        <v>#VALUE!</v>
      </c>
      <c r="H45" s="39"/>
      <c r="I45" t="e">
        <f t="shared" si="10"/>
        <v>#VALUE!</v>
      </c>
      <c r="J45" s="15" t="e">
        <f t="shared" si="11"/>
        <v>#VALUE!</v>
      </c>
      <c r="K45" s="15" t="e">
        <f t="shared" si="12"/>
        <v>#VALUE!</v>
      </c>
      <c r="L45" t="e">
        <f t="shared" si="4"/>
        <v>#VALUE!</v>
      </c>
      <c r="M45" s="1" t="e">
        <f t="shared" si="17"/>
        <v>#VALUE!</v>
      </c>
      <c r="P45" s="26" t="s">
        <v>11</v>
      </c>
      <c r="Q45" s="26" t="s">
        <v>20</v>
      </c>
      <c r="R45" s="19" t="e">
        <f t="shared" si="14"/>
        <v>#VALUE!</v>
      </c>
      <c r="S45" s="6" t="e">
        <f t="shared" si="18"/>
        <v>#VALUE!</v>
      </c>
      <c r="T45" s="15" t="e">
        <f t="shared" si="15"/>
        <v>#VALUE!</v>
      </c>
    </row>
    <row r="46" spans="2:20" ht="12.75">
      <c r="B46" t="e">
        <f t="shared" si="5"/>
        <v>#VALUE!</v>
      </c>
      <c r="C46" s="15" t="e">
        <f t="shared" si="6"/>
        <v>#VALUE!</v>
      </c>
      <c r="D46" s="15" t="e">
        <f t="shared" si="7"/>
        <v>#VALUE!</v>
      </c>
      <c r="E46">
        <f t="shared" si="8"/>
      </c>
      <c r="F46" t="e">
        <f t="shared" si="9"/>
        <v>#VALUE!</v>
      </c>
      <c r="G46" s="1" t="e">
        <f t="shared" si="16"/>
        <v>#VALUE!</v>
      </c>
      <c r="H46" s="39"/>
      <c r="I46" t="e">
        <f t="shared" si="10"/>
        <v>#VALUE!</v>
      </c>
      <c r="J46" s="15" t="e">
        <f t="shared" si="11"/>
        <v>#VALUE!</v>
      </c>
      <c r="K46" s="15" t="e">
        <f t="shared" si="12"/>
        <v>#VALUE!</v>
      </c>
      <c r="L46" t="e">
        <f t="shared" si="4"/>
        <v>#VALUE!</v>
      </c>
      <c r="M46" s="1" t="e">
        <f t="shared" si="17"/>
        <v>#VALUE!</v>
      </c>
      <c r="P46" s="26" t="s">
        <v>11</v>
      </c>
      <c r="Q46" s="26" t="s">
        <v>20</v>
      </c>
      <c r="R46" s="19" t="e">
        <f aca="true" t="shared" si="19" ref="R46:R77">CONCATENATE(IF(E46="S","-",""),(B46+G46))</f>
        <v>#VALUE!</v>
      </c>
      <c r="S46" s="6" t="e">
        <f t="shared" si="18"/>
        <v>#VALUE!</v>
      </c>
      <c r="T46" s="15" t="e">
        <f aca="true" t="shared" si="20" ref="T46:T77">CONCATENATE(O45,",",P45,",",Q45,",",SUBSTITUTE(TEXT(R45,"0,0000"),",","."),",",SUBSTITUTE(TEXT(S45,"0,0000"),",","."))</f>
        <v>#VALUE!</v>
      </c>
    </row>
    <row r="47" spans="2:20" ht="12.75">
      <c r="B47" t="e">
        <f t="shared" si="5"/>
        <v>#VALUE!</v>
      </c>
      <c r="C47" s="15" t="e">
        <f t="shared" si="6"/>
        <v>#VALUE!</v>
      </c>
      <c r="D47" s="15" t="e">
        <f t="shared" si="7"/>
        <v>#VALUE!</v>
      </c>
      <c r="E47">
        <f t="shared" si="8"/>
      </c>
      <c r="F47" t="e">
        <f t="shared" si="9"/>
        <v>#VALUE!</v>
      </c>
      <c r="G47" s="1" t="e">
        <f t="shared" si="16"/>
        <v>#VALUE!</v>
      </c>
      <c r="H47" s="39"/>
      <c r="I47" t="e">
        <f t="shared" si="10"/>
        <v>#VALUE!</v>
      </c>
      <c r="J47" s="15" t="e">
        <f t="shared" si="11"/>
        <v>#VALUE!</v>
      </c>
      <c r="K47" s="15" t="e">
        <f t="shared" si="12"/>
        <v>#VALUE!</v>
      </c>
      <c r="L47" t="e">
        <f t="shared" si="4"/>
        <v>#VALUE!</v>
      </c>
      <c r="M47" s="1" t="e">
        <f t="shared" si="17"/>
        <v>#VALUE!</v>
      </c>
      <c r="P47" s="26" t="s">
        <v>11</v>
      </c>
      <c r="Q47" s="26" t="s">
        <v>20</v>
      </c>
      <c r="R47" s="19" t="e">
        <f t="shared" si="19"/>
        <v>#VALUE!</v>
      </c>
      <c r="S47" s="6" t="e">
        <f t="shared" si="18"/>
        <v>#VALUE!</v>
      </c>
      <c r="T47" s="15" t="e">
        <f t="shared" si="20"/>
        <v>#VALUE!</v>
      </c>
    </row>
    <row r="48" spans="2:20" ht="12.75">
      <c r="B48" t="e">
        <f t="shared" si="5"/>
        <v>#VALUE!</v>
      </c>
      <c r="C48" s="15" t="e">
        <f t="shared" si="6"/>
        <v>#VALUE!</v>
      </c>
      <c r="D48" s="15" t="e">
        <f t="shared" si="7"/>
        <v>#VALUE!</v>
      </c>
      <c r="E48">
        <f t="shared" si="8"/>
      </c>
      <c r="F48" t="e">
        <f t="shared" si="9"/>
        <v>#VALUE!</v>
      </c>
      <c r="G48" s="1" t="e">
        <f t="shared" si="16"/>
        <v>#VALUE!</v>
      </c>
      <c r="H48" s="39"/>
      <c r="I48" t="e">
        <f t="shared" si="10"/>
        <v>#VALUE!</v>
      </c>
      <c r="J48" s="15" t="e">
        <f t="shared" si="11"/>
        <v>#VALUE!</v>
      </c>
      <c r="K48" s="15" t="e">
        <f t="shared" si="12"/>
        <v>#VALUE!</v>
      </c>
      <c r="L48" t="e">
        <f t="shared" si="4"/>
        <v>#VALUE!</v>
      </c>
      <c r="M48" s="1" t="e">
        <f t="shared" si="17"/>
        <v>#VALUE!</v>
      </c>
      <c r="P48" s="26" t="s">
        <v>11</v>
      </c>
      <c r="Q48" s="26" t="s">
        <v>20</v>
      </c>
      <c r="R48" s="19" t="e">
        <f t="shared" si="19"/>
        <v>#VALUE!</v>
      </c>
      <c r="S48" s="6" t="e">
        <f t="shared" si="18"/>
        <v>#VALUE!</v>
      </c>
      <c r="T48" s="15" t="e">
        <f t="shared" si="20"/>
        <v>#VALUE!</v>
      </c>
    </row>
    <row r="49" spans="2:20" ht="12.75">
      <c r="B49" t="e">
        <f t="shared" si="5"/>
        <v>#VALUE!</v>
      </c>
      <c r="C49" s="15" t="e">
        <f t="shared" si="6"/>
        <v>#VALUE!</v>
      </c>
      <c r="D49" s="15" t="e">
        <f t="shared" si="7"/>
        <v>#VALUE!</v>
      </c>
      <c r="E49">
        <f t="shared" si="8"/>
      </c>
      <c r="F49" t="e">
        <f t="shared" si="9"/>
        <v>#VALUE!</v>
      </c>
      <c r="G49" s="1" t="e">
        <f t="shared" si="16"/>
        <v>#VALUE!</v>
      </c>
      <c r="H49" s="39"/>
      <c r="I49" t="e">
        <f t="shared" si="10"/>
        <v>#VALUE!</v>
      </c>
      <c r="J49" s="15" t="e">
        <f t="shared" si="11"/>
        <v>#VALUE!</v>
      </c>
      <c r="K49" s="15" t="e">
        <f t="shared" si="12"/>
        <v>#VALUE!</v>
      </c>
      <c r="L49" t="e">
        <f t="shared" si="4"/>
        <v>#VALUE!</v>
      </c>
      <c r="M49" s="1" t="e">
        <f t="shared" si="17"/>
        <v>#VALUE!</v>
      </c>
      <c r="P49" s="26" t="s">
        <v>11</v>
      </c>
      <c r="Q49" s="26" t="s">
        <v>20</v>
      </c>
      <c r="R49" s="19" t="e">
        <f t="shared" si="19"/>
        <v>#VALUE!</v>
      </c>
      <c r="S49" s="6" t="e">
        <f t="shared" si="18"/>
        <v>#VALUE!</v>
      </c>
      <c r="T49" s="15" t="e">
        <f t="shared" si="20"/>
        <v>#VALUE!</v>
      </c>
    </row>
    <row r="50" spans="2:20" ht="12.75">
      <c r="B50" t="e">
        <f t="shared" si="5"/>
        <v>#VALUE!</v>
      </c>
      <c r="C50" s="15" t="e">
        <f t="shared" si="6"/>
        <v>#VALUE!</v>
      </c>
      <c r="D50" s="15" t="e">
        <f t="shared" si="7"/>
        <v>#VALUE!</v>
      </c>
      <c r="E50">
        <f t="shared" si="8"/>
      </c>
      <c r="F50" t="e">
        <f t="shared" si="9"/>
        <v>#VALUE!</v>
      </c>
      <c r="G50" s="1" t="e">
        <f t="shared" si="16"/>
        <v>#VALUE!</v>
      </c>
      <c r="H50" s="39"/>
      <c r="I50" t="e">
        <f t="shared" si="10"/>
        <v>#VALUE!</v>
      </c>
      <c r="J50" s="15" t="e">
        <f t="shared" si="11"/>
        <v>#VALUE!</v>
      </c>
      <c r="K50" s="15" t="e">
        <f t="shared" si="12"/>
        <v>#VALUE!</v>
      </c>
      <c r="L50" t="e">
        <f t="shared" si="4"/>
        <v>#VALUE!</v>
      </c>
      <c r="M50" s="1" t="e">
        <f t="shared" si="17"/>
        <v>#VALUE!</v>
      </c>
      <c r="P50" s="26" t="s">
        <v>11</v>
      </c>
      <c r="Q50" s="26" t="s">
        <v>20</v>
      </c>
      <c r="R50" s="19" t="e">
        <f t="shared" si="19"/>
        <v>#VALUE!</v>
      </c>
      <c r="S50" s="6" t="e">
        <f t="shared" si="18"/>
        <v>#VALUE!</v>
      </c>
      <c r="T50" s="15" t="e">
        <f t="shared" si="20"/>
        <v>#VALUE!</v>
      </c>
    </row>
    <row r="51" spans="2:20" ht="12.75">
      <c r="B51" t="e">
        <f t="shared" si="5"/>
        <v>#VALUE!</v>
      </c>
      <c r="C51" s="15" t="e">
        <f t="shared" si="6"/>
        <v>#VALUE!</v>
      </c>
      <c r="D51" s="15" t="e">
        <f t="shared" si="7"/>
        <v>#VALUE!</v>
      </c>
      <c r="E51">
        <f t="shared" si="8"/>
      </c>
      <c r="F51" t="e">
        <f t="shared" si="9"/>
        <v>#VALUE!</v>
      </c>
      <c r="G51" s="1" t="e">
        <f t="shared" si="16"/>
        <v>#VALUE!</v>
      </c>
      <c r="H51" s="39"/>
      <c r="I51" t="e">
        <f t="shared" si="10"/>
        <v>#VALUE!</v>
      </c>
      <c r="J51" s="15" t="e">
        <f t="shared" si="11"/>
        <v>#VALUE!</v>
      </c>
      <c r="K51" s="15" t="e">
        <f t="shared" si="12"/>
        <v>#VALUE!</v>
      </c>
      <c r="L51" t="e">
        <f t="shared" si="4"/>
        <v>#VALUE!</v>
      </c>
      <c r="M51" s="1" t="e">
        <f t="shared" si="17"/>
        <v>#VALUE!</v>
      </c>
      <c r="P51" s="26" t="s">
        <v>11</v>
      </c>
      <c r="Q51" s="26" t="s">
        <v>20</v>
      </c>
      <c r="R51" s="19" t="e">
        <f t="shared" si="19"/>
        <v>#VALUE!</v>
      </c>
      <c r="S51" s="6" t="e">
        <f t="shared" si="18"/>
        <v>#VALUE!</v>
      </c>
      <c r="T51" s="15" t="e">
        <f t="shared" si="20"/>
        <v>#VALUE!</v>
      </c>
    </row>
    <row r="52" spans="2:20" ht="12.75">
      <c r="B52" t="e">
        <f t="shared" si="5"/>
        <v>#VALUE!</v>
      </c>
      <c r="C52" s="15" t="e">
        <f t="shared" si="6"/>
        <v>#VALUE!</v>
      </c>
      <c r="D52" s="15" t="e">
        <f t="shared" si="7"/>
        <v>#VALUE!</v>
      </c>
      <c r="E52">
        <f t="shared" si="8"/>
      </c>
      <c r="F52" t="e">
        <f t="shared" si="9"/>
        <v>#VALUE!</v>
      </c>
      <c r="G52" s="1" t="e">
        <f t="shared" si="16"/>
        <v>#VALUE!</v>
      </c>
      <c r="H52" s="39"/>
      <c r="I52" t="e">
        <f t="shared" si="10"/>
        <v>#VALUE!</v>
      </c>
      <c r="J52" s="15" t="e">
        <f t="shared" si="11"/>
        <v>#VALUE!</v>
      </c>
      <c r="K52" s="15" t="e">
        <f t="shared" si="12"/>
        <v>#VALUE!</v>
      </c>
      <c r="L52" t="e">
        <f t="shared" si="4"/>
        <v>#VALUE!</v>
      </c>
      <c r="M52" s="1" t="e">
        <f t="shared" si="17"/>
        <v>#VALUE!</v>
      </c>
      <c r="P52" s="26" t="s">
        <v>11</v>
      </c>
      <c r="Q52" s="26" t="s">
        <v>20</v>
      </c>
      <c r="R52" s="19" t="e">
        <f t="shared" si="19"/>
        <v>#VALUE!</v>
      </c>
      <c r="S52" s="6" t="e">
        <f t="shared" si="18"/>
        <v>#VALUE!</v>
      </c>
      <c r="T52" s="15" t="e">
        <f t="shared" si="20"/>
        <v>#VALUE!</v>
      </c>
    </row>
    <row r="53" spans="2:20" ht="12.75">
      <c r="B53" t="e">
        <f t="shared" si="5"/>
        <v>#VALUE!</v>
      </c>
      <c r="C53" s="15" t="e">
        <f t="shared" si="6"/>
        <v>#VALUE!</v>
      </c>
      <c r="D53" s="15" t="e">
        <f t="shared" si="7"/>
        <v>#VALUE!</v>
      </c>
      <c r="E53">
        <f t="shared" si="8"/>
      </c>
      <c r="F53" t="e">
        <f t="shared" si="9"/>
        <v>#VALUE!</v>
      </c>
      <c r="G53" s="1" t="e">
        <f t="shared" si="16"/>
        <v>#VALUE!</v>
      </c>
      <c r="H53" s="39"/>
      <c r="I53" t="e">
        <f t="shared" si="10"/>
        <v>#VALUE!</v>
      </c>
      <c r="J53" s="15" t="e">
        <f t="shared" si="11"/>
        <v>#VALUE!</v>
      </c>
      <c r="K53" s="15" t="e">
        <f t="shared" si="12"/>
        <v>#VALUE!</v>
      </c>
      <c r="L53" t="e">
        <f t="shared" si="4"/>
        <v>#VALUE!</v>
      </c>
      <c r="M53" s="1" t="e">
        <f t="shared" si="17"/>
        <v>#VALUE!</v>
      </c>
      <c r="P53" s="26" t="s">
        <v>11</v>
      </c>
      <c r="Q53" s="26" t="s">
        <v>20</v>
      </c>
      <c r="R53" s="19" t="e">
        <f t="shared" si="19"/>
        <v>#VALUE!</v>
      </c>
      <c r="S53" s="6" t="e">
        <f t="shared" si="18"/>
        <v>#VALUE!</v>
      </c>
      <c r="T53" s="15" t="e">
        <f t="shared" si="20"/>
        <v>#VALUE!</v>
      </c>
    </row>
    <row r="54" spans="2:20" ht="12.75">
      <c r="B54" t="e">
        <f t="shared" si="5"/>
        <v>#VALUE!</v>
      </c>
      <c r="C54" s="15" t="e">
        <f t="shared" si="6"/>
        <v>#VALUE!</v>
      </c>
      <c r="D54" s="15" t="e">
        <f t="shared" si="7"/>
        <v>#VALUE!</v>
      </c>
      <c r="E54">
        <f t="shared" si="8"/>
      </c>
      <c r="F54" t="e">
        <f t="shared" si="9"/>
        <v>#VALUE!</v>
      </c>
      <c r="G54" s="1" t="e">
        <f t="shared" si="16"/>
        <v>#VALUE!</v>
      </c>
      <c r="H54" s="39"/>
      <c r="I54" t="e">
        <f t="shared" si="10"/>
        <v>#VALUE!</v>
      </c>
      <c r="J54" s="15" t="e">
        <f t="shared" si="11"/>
        <v>#VALUE!</v>
      </c>
      <c r="K54" s="15" t="e">
        <f t="shared" si="12"/>
        <v>#VALUE!</v>
      </c>
      <c r="L54" t="e">
        <f t="shared" si="4"/>
        <v>#VALUE!</v>
      </c>
      <c r="M54" s="1" t="e">
        <f t="shared" si="17"/>
        <v>#VALUE!</v>
      </c>
      <c r="P54" s="26" t="s">
        <v>11</v>
      </c>
      <c r="Q54" s="26" t="s">
        <v>20</v>
      </c>
      <c r="R54" s="19" t="e">
        <f t="shared" si="19"/>
        <v>#VALUE!</v>
      </c>
      <c r="S54" s="6" t="e">
        <f t="shared" si="18"/>
        <v>#VALUE!</v>
      </c>
      <c r="T54" s="15" t="e">
        <f t="shared" si="20"/>
        <v>#VALUE!</v>
      </c>
    </row>
    <row r="55" spans="2:20" ht="12.75">
      <c r="B55" t="e">
        <f t="shared" si="5"/>
        <v>#VALUE!</v>
      </c>
      <c r="C55" s="15" t="e">
        <f t="shared" si="6"/>
        <v>#VALUE!</v>
      </c>
      <c r="D55" s="15" t="e">
        <f t="shared" si="7"/>
        <v>#VALUE!</v>
      </c>
      <c r="E55">
        <f t="shared" si="8"/>
      </c>
      <c r="F55" t="e">
        <f t="shared" si="9"/>
        <v>#VALUE!</v>
      </c>
      <c r="G55" s="1" t="e">
        <f t="shared" si="16"/>
        <v>#VALUE!</v>
      </c>
      <c r="H55" s="39"/>
      <c r="I55" t="e">
        <f t="shared" si="10"/>
        <v>#VALUE!</v>
      </c>
      <c r="J55" s="15" t="e">
        <f t="shared" si="11"/>
        <v>#VALUE!</v>
      </c>
      <c r="K55" s="15" t="e">
        <f t="shared" si="12"/>
        <v>#VALUE!</v>
      </c>
      <c r="L55" t="e">
        <f t="shared" si="4"/>
        <v>#VALUE!</v>
      </c>
      <c r="M55" s="1" t="e">
        <f t="shared" si="17"/>
        <v>#VALUE!</v>
      </c>
      <c r="P55" s="26" t="s">
        <v>11</v>
      </c>
      <c r="Q55" s="26" t="s">
        <v>20</v>
      </c>
      <c r="R55" s="19" t="e">
        <f t="shared" si="19"/>
        <v>#VALUE!</v>
      </c>
      <c r="S55" s="6" t="e">
        <f t="shared" si="18"/>
        <v>#VALUE!</v>
      </c>
      <c r="T55" s="15" t="e">
        <f t="shared" si="20"/>
        <v>#VALUE!</v>
      </c>
    </row>
    <row r="56" spans="2:20" ht="12.75">
      <c r="B56" t="e">
        <f t="shared" si="5"/>
        <v>#VALUE!</v>
      </c>
      <c r="C56" s="15" t="e">
        <f t="shared" si="6"/>
        <v>#VALUE!</v>
      </c>
      <c r="D56" s="15" t="e">
        <f t="shared" si="7"/>
        <v>#VALUE!</v>
      </c>
      <c r="E56">
        <f t="shared" si="8"/>
      </c>
      <c r="F56" t="e">
        <f t="shared" si="9"/>
        <v>#VALUE!</v>
      </c>
      <c r="G56" s="1" t="e">
        <f t="shared" si="16"/>
        <v>#VALUE!</v>
      </c>
      <c r="H56" s="39"/>
      <c r="I56" t="e">
        <f t="shared" si="10"/>
        <v>#VALUE!</v>
      </c>
      <c r="J56" s="15" t="e">
        <f t="shared" si="11"/>
        <v>#VALUE!</v>
      </c>
      <c r="K56" s="15" t="e">
        <f t="shared" si="12"/>
        <v>#VALUE!</v>
      </c>
      <c r="L56" t="e">
        <f t="shared" si="4"/>
        <v>#VALUE!</v>
      </c>
      <c r="M56" s="1" t="e">
        <f t="shared" si="17"/>
        <v>#VALUE!</v>
      </c>
      <c r="P56" s="26" t="s">
        <v>11</v>
      </c>
      <c r="Q56" s="26" t="s">
        <v>20</v>
      </c>
      <c r="R56" s="19" t="e">
        <f t="shared" si="19"/>
        <v>#VALUE!</v>
      </c>
      <c r="S56" s="6" t="e">
        <f t="shared" si="18"/>
        <v>#VALUE!</v>
      </c>
      <c r="T56" s="15" t="e">
        <f t="shared" si="20"/>
        <v>#VALUE!</v>
      </c>
    </row>
    <row r="57" spans="2:20" ht="12.75">
      <c r="B57" t="e">
        <f t="shared" si="5"/>
        <v>#VALUE!</v>
      </c>
      <c r="C57" s="15" t="e">
        <f t="shared" si="6"/>
        <v>#VALUE!</v>
      </c>
      <c r="D57" s="15" t="e">
        <f t="shared" si="7"/>
        <v>#VALUE!</v>
      </c>
      <c r="E57">
        <f t="shared" si="8"/>
      </c>
      <c r="F57" t="e">
        <f t="shared" si="9"/>
        <v>#VALUE!</v>
      </c>
      <c r="G57" s="1" t="e">
        <f t="shared" si="16"/>
        <v>#VALUE!</v>
      </c>
      <c r="H57" s="39"/>
      <c r="I57" t="e">
        <f t="shared" si="10"/>
        <v>#VALUE!</v>
      </c>
      <c r="J57" s="15" t="e">
        <f t="shared" si="11"/>
        <v>#VALUE!</v>
      </c>
      <c r="K57" s="15" t="e">
        <f t="shared" si="12"/>
        <v>#VALUE!</v>
      </c>
      <c r="L57" t="e">
        <f t="shared" si="4"/>
        <v>#VALUE!</v>
      </c>
      <c r="M57" s="1" t="e">
        <f t="shared" si="17"/>
        <v>#VALUE!</v>
      </c>
      <c r="P57" s="26" t="s">
        <v>11</v>
      </c>
      <c r="Q57" s="26" t="s">
        <v>20</v>
      </c>
      <c r="R57" s="19" t="e">
        <f t="shared" si="19"/>
        <v>#VALUE!</v>
      </c>
      <c r="S57" s="6" t="e">
        <f t="shared" si="18"/>
        <v>#VALUE!</v>
      </c>
      <c r="T57" s="15" t="e">
        <f t="shared" si="20"/>
        <v>#VALUE!</v>
      </c>
    </row>
    <row r="58" spans="2:20" ht="12.75">
      <c r="B58" t="e">
        <f t="shared" si="5"/>
        <v>#VALUE!</v>
      </c>
      <c r="C58" s="15" t="e">
        <f t="shared" si="6"/>
        <v>#VALUE!</v>
      </c>
      <c r="D58" s="15" t="e">
        <f t="shared" si="7"/>
        <v>#VALUE!</v>
      </c>
      <c r="E58">
        <f t="shared" si="8"/>
      </c>
      <c r="F58" t="e">
        <f t="shared" si="9"/>
        <v>#VALUE!</v>
      </c>
      <c r="G58" s="1" t="e">
        <f t="shared" si="16"/>
        <v>#VALUE!</v>
      </c>
      <c r="H58" s="39"/>
      <c r="I58" t="e">
        <f t="shared" si="10"/>
        <v>#VALUE!</v>
      </c>
      <c r="J58" s="15" t="e">
        <f t="shared" si="11"/>
        <v>#VALUE!</v>
      </c>
      <c r="K58" s="15" t="e">
        <f t="shared" si="12"/>
        <v>#VALUE!</v>
      </c>
      <c r="L58" t="e">
        <f t="shared" si="4"/>
        <v>#VALUE!</v>
      </c>
      <c r="M58" s="1" t="e">
        <f t="shared" si="17"/>
        <v>#VALUE!</v>
      </c>
      <c r="P58" s="26" t="s">
        <v>11</v>
      </c>
      <c r="Q58" s="26" t="s">
        <v>20</v>
      </c>
      <c r="R58" s="19" t="e">
        <f t="shared" si="19"/>
        <v>#VALUE!</v>
      </c>
      <c r="S58" s="6" t="e">
        <f t="shared" si="18"/>
        <v>#VALUE!</v>
      </c>
      <c r="T58" s="15" t="e">
        <f t="shared" si="20"/>
        <v>#VALUE!</v>
      </c>
    </row>
    <row r="59" spans="2:20" ht="12.75">
      <c r="B59" t="e">
        <f t="shared" si="5"/>
        <v>#VALUE!</v>
      </c>
      <c r="C59" s="15" t="e">
        <f t="shared" si="6"/>
        <v>#VALUE!</v>
      </c>
      <c r="D59" s="15" t="e">
        <f t="shared" si="7"/>
        <v>#VALUE!</v>
      </c>
      <c r="E59">
        <f t="shared" si="8"/>
      </c>
      <c r="F59" t="e">
        <f t="shared" si="9"/>
        <v>#VALUE!</v>
      </c>
      <c r="G59" s="1" t="e">
        <f t="shared" si="16"/>
        <v>#VALUE!</v>
      </c>
      <c r="H59" s="39"/>
      <c r="I59" t="e">
        <f t="shared" si="10"/>
        <v>#VALUE!</v>
      </c>
      <c r="J59" s="15" t="e">
        <f t="shared" si="11"/>
        <v>#VALUE!</v>
      </c>
      <c r="K59" s="15" t="e">
        <f t="shared" si="12"/>
        <v>#VALUE!</v>
      </c>
      <c r="L59" t="e">
        <f t="shared" si="4"/>
        <v>#VALUE!</v>
      </c>
      <c r="M59" s="1" t="e">
        <f t="shared" si="17"/>
        <v>#VALUE!</v>
      </c>
      <c r="P59" s="26" t="s">
        <v>11</v>
      </c>
      <c r="Q59" s="26" t="s">
        <v>20</v>
      </c>
      <c r="R59" s="19" t="e">
        <f t="shared" si="19"/>
        <v>#VALUE!</v>
      </c>
      <c r="S59" s="6" t="e">
        <f t="shared" si="18"/>
        <v>#VALUE!</v>
      </c>
      <c r="T59" s="15" t="e">
        <f t="shared" si="20"/>
        <v>#VALUE!</v>
      </c>
    </row>
    <row r="60" spans="2:20" ht="12.75">
      <c r="B60" t="e">
        <f t="shared" si="5"/>
        <v>#VALUE!</v>
      </c>
      <c r="C60" s="15" t="e">
        <f t="shared" si="6"/>
        <v>#VALUE!</v>
      </c>
      <c r="D60" s="15" t="e">
        <f t="shared" si="7"/>
        <v>#VALUE!</v>
      </c>
      <c r="E60">
        <f t="shared" si="8"/>
      </c>
      <c r="F60" t="e">
        <f t="shared" si="9"/>
        <v>#VALUE!</v>
      </c>
      <c r="G60" s="1" t="e">
        <f t="shared" si="16"/>
        <v>#VALUE!</v>
      </c>
      <c r="H60" s="39"/>
      <c r="I60" t="e">
        <f t="shared" si="10"/>
        <v>#VALUE!</v>
      </c>
      <c r="J60" s="15" t="e">
        <f t="shared" si="11"/>
        <v>#VALUE!</v>
      </c>
      <c r="K60" s="15" t="e">
        <f t="shared" si="12"/>
        <v>#VALUE!</v>
      </c>
      <c r="L60" t="e">
        <f t="shared" si="4"/>
        <v>#VALUE!</v>
      </c>
      <c r="M60" s="1" t="e">
        <f t="shared" si="17"/>
        <v>#VALUE!</v>
      </c>
      <c r="P60" s="26" t="s">
        <v>11</v>
      </c>
      <c r="Q60" s="26" t="s">
        <v>20</v>
      </c>
      <c r="R60" s="19" t="e">
        <f t="shared" si="19"/>
        <v>#VALUE!</v>
      </c>
      <c r="S60" s="6" t="e">
        <f t="shared" si="18"/>
        <v>#VALUE!</v>
      </c>
      <c r="T60" s="15" t="e">
        <f t="shared" si="20"/>
        <v>#VALUE!</v>
      </c>
    </row>
    <row r="61" spans="2:20" ht="12.75">
      <c r="B61" t="e">
        <f t="shared" si="5"/>
        <v>#VALUE!</v>
      </c>
      <c r="C61" s="15" t="e">
        <f t="shared" si="6"/>
        <v>#VALUE!</v>
      </c>
      <c r="D61" s="15" t="e">
        <f t="shared" si="7"/>
        <v>#VALUE!</v>
      </c>
      <c r="E61">
        <f t="shared" si="8"/>
      </c>
      <c r="F61" t="e">
        <f t="shared" si="9"/>
        <v>#VALUE!</v>
      </c>
      <c r="G61" s="1" t="e">
        <f t="shared" si="16"/>
        <v>#VALUE!</v>
      </c>
      <c r="H61" s="39"/>
      <c r="I61" t="e">
        <f t="shared" si="10"/>
        <v>#VALUE!</v>
      </c>
      <c r="J61" s="15" t="e">
        <f t="shared" si="11"/>
        <v>#VALUE!</v>
      </c>
      <c r="K61" s="15" t="e">
        <f t="shared" si="12"/>
        <v>#VALUE!</v>
      </c>
      <c r="L61" t="e">
        <f t="shared" si="4"/>
        <v>#VALUE!</v>
      </c>
      <c r="M61" s="1" t="e">
        <f t="shared" si="17"/>
        <v>#VALUE!</v>
      </c>
      <c r="P61" s="26" t="s">
        <v>11</v>
      </c>
      <c r="Q61" s="26" t="s">
        <v>20</v>
      </c>
      <c r="R61" s="19" t="e">
        <f t="shared" si="19"/>
        <v>#VALUE!</v>
      </c>
      <c r="S61" s="6" t="e">
        <f t="shared" si="18"/>
        <v>#VALUE!</v>
      </c>
      <c r="T61" s="15" t="e">
        <f t="shared" si="20"/>
        <v>#VALUE!</v>
      </c>
    </row>
    <row r="62" spans="2:20" ht="12.75">
      <c r="B62" t="e">
        <f t="shared" si="5"/>
        <v>#VALUE!</v>
      </c>
      <c r="C62" s="15" t="e">
        <f t="shared" si="6"/>
        <v>#VALUE!</v>
      </c>
      <c r="D62" s="15" t="e">
        <f t="shared" si="7"/>
        <v>#VALUE!</v>
      </c>
      <c r="E62">
        <f t="shared" si="8"/>
      </c>
      <c r="F62" t="e">
        <f t="shared" si="9"/>
        <v>#VALUE!</v>
      </c>
      <c r="G62" s="1" t="e">
        <f t="shared" si="16"/>
        <v>#VALUE!</v>
      </c>
      <c r="H62" s="39"/>
      <c r="I62" t="e">
        <f t="shared" si="10"/>
        <v>#VALUE!</v>
      </c>
      <c r="J62" s="15" t="e">
        <f t="shared" si="11"/>
        <v>#VALUE!</v>
      </c>
      <c r="K62" s="15" t="e">
        <f t="shared" si="12"/>
        <v>#VALUE!</v>
      </c>
      <c r="L62" t="e">
        <f t="shared" si="4"/>
        <v>#VALUE!</v>
      </c>
      <c r="M62" s="1" t="e">
        <f t="shared" si="17"/>
        <v>#VALUE!</v>
      </c>
      <c r="P62" s="26" t="s">
        <v>11</v>
      </c>
      <c r="Q62" s="26" t="s">
        <v>20</v>
      </c>
      <c r="R62" s="19" t="e">
        <f t="shared" si="19"/>
        <v>#VALUE!</v>
      </c>
      <c r="S62" s="6" t="e">
        <f t="shared" si="18"/>
        <v>#VALUE!</v>
      </c>
      <c r="T62" s="15" t="e">
        <f t="shared" si="20"/>
        <v>#VALUE!</v>
      </c>
    </row>
    <row r="63" spans="2:20" ht="12.75">
      <c r="B63" t="e">
        <f t="shared" si="5"/>
        <v>#VALUE!</v>
      </c>
      <c r="C63" s="15" t="e">
        <f t="shared" si="6"/>
        <v>#VALUE!</v>
      </c>
      <c r="D63" s="15" t="e">
        <f t="shared" si="7"/>
        <v>#VALUE!</v>
      </c>
      <c r="E63">
        <f t="shared" si="8"/>
      </c>
      <c r="F63" t="e">
        <f t="shared" si="9"/>
        <v>#VALUE!</v>
      </c>
      <c r="G63" s="1" t="e">
        <f t="shared" si="16"/>
        <v>#VALUE!</v>
      </c>
      <c r="H63" s="39"/>
      <c r="I63" t="e">
        <f t="shared" si="10"/>
        <v>#VALUE!</v>
      </c>
      <c r="J63" s="15" t="e">
        <f t="shared" si="11"/>
        <v>#VALUE!</v>
      </c>
      <c r="K63" s="15" t="e">
        <f t="shared" si="12"/>
        <v>#VALUE!</v>
      </c>
      <c r="L63" t="e">
        <f t="shared" si="4"/>
        <v>#VALUE!</v>
      </c>
      <c r="M63" s="1" t="e">
        <f t="shared" si="17"/>
        <v>#VALUE!</v>
      </c>
      <c r="P63" s="26" t="s">
        <v>11</v>
      </c>
      <c r="Q63" s="26" t="s">
        <v>20</v>
      </c>
      <c r="R63" s="19" t="e">
        <f t="shared" si="19"/>
        <v>#VALUE!</v>
      </c>
      <c r="S63" s="6" t="e">
        <f t="shared" si="18"/>
        <v>#VALUE!</v>
      </c>
      <c r="T63" s="15" t="e">
        <f t="shared" si="20"/>
        <v>#VALUE!</v>
      </c>
    </row>
    <row r="64" spans="2:20" ht="12.75">
      <c r="B64" t="e">
        <f t="shared" si="5"/>
        <v>#VALUE!</v>
      </c>
      <c r="C64" s="15" t="e">
        <f t="shared" si="6"/>
        <v>#VALUE!</v>
      </c>
      <c r="D64" s="15" t="e">
        <f t="shared" si="7"/>
        <v>#VALUE!</v>
      </c>
      <c r="E64">
        <f t="shared" si="8"/>
      </c>
      <c r="F64" t="e">
        <f t="shared" si="9"/>
        <v>#VALUE!</v>
      </c>
      <c r="G64" s="1" t="e">
        <f t="shared" si="16"/>
        <v>#VALUE!</v>
      </c>
      <c r="H64" s="39"/>
      <c r="I64" t="e">
        <f t="shared" si="10"/>
        <v>#VALUE!</v>
      </c>
      <c r="J64" s="15" t="e">
        <f t="shared" si="11"/>
        <v>#VALUE!</v>
      </c>
      <c r="K64" s="15" t="e">
        <f t="shared" si="12"/>
        <v>#VALUE!</v>
      </c>
      <c r="L64" t="e">
        <f t="shared" si="4"/>
        <v>#VALUE!</v>
      </c>
      <c r="M64" s="1" t="e">
        <f t="shared" si="17"/>
        <v>#VALUE!</v>
      </c>
      <c r="P64" s="26" t="s">
        <v>11</v>
      </c>
      <c r="Q64" s="26" t="s">
        <v>20</v>
      </c>
      <c r="R64" s="19" t="e">
        <f t="shared" si="19"/>
        <v>#VALUE!</v>
      </c>
      <c r="S64" s="6" t="e">
        <f t="shared" si="18"/>
        <v>#VALUE!</v>
      </c>
      <c r="T64" s="15" t="e">
        <f t="shared" si="20"/>
        <v>#VALUE!</v>
      </c>
    </row>
    <row r="65" spans="2:20" ht="12.75">
      <c r="B65" t="e">
        <f t="shared" si="5"/>
        <v>#VALUE!</v>
      </c>
      <c r="C65" s="15" t="e">
        <f t="shared" si="6"/>
        <v>#VALUE!</v>
      </c>
      <c r="D65" s="15" t="e">
        <f t="shared" si="7"/>
        <v>#VALUE!</v>
      </c>
      <c r="E65">
        <f t="shared" si="8"/>
      </c>
      <c r="F65" t="e">
        <f t="shared" si="9"/>
        <v>#VALUE!</v>
      </c>
      <c r="G65" s="1" t="e">
        <f t="shared" si="16"/>
        <v>#VALUE!</v>
      </c>
      <c r="H65" s="39"/>
      <c r="I65" t="e">
        <f t="shared" si="10"/>
        <v>#VALUE!</v>
      </c>
      <c r="J65" s="15" t="e">
        <f t="shared" si="11"/>
        <v>#VALUE!</v>
      </c>
      <c r="K65" s="15" t="e">
        <f t="shared" si="12"/>
        <v>#VALUE!</v>
      </c>
      <c r="L65" t="e">
        <f t="shared" si="4"/>
        <v>#VALUE!</v>
      </c>
      <c r="M65" s="1" t="e">
        <f t="shared" si="17"/>
        <v>#VALUE!</v>
      </c>
      <c r="P65" s="26" t="s">
        <v>11</v>
      </c>
      <c r="Q65" s="26" t="s">
        <v>20</v>
      </c>
      <c r="R65" s="19" t="e">
        <f t="shared" si="19"/>
        <v>#VALUE!</v>
      </c>
      <c r="S65" s="6" t="e">
        <f t="shared" si="18"/>
        <v>#VALUE!</v>
      </c>
      <c r="T65" s="15" t="e">
        <f t="shared" si="20"/>
        <v>#VALUE!</v>
      </c>
    </row>
    <row r="66" spans="2:20" ht="12.75">
      <c r="B66" t="e">
        <f t="shared" si="5"/>
        <v>#VALUE!</v>
      </c>
      <c r="C66" s="15" t="e">
        <f t="shared" si="6"/>
        <v>#VALUE!</v>
      </c>
      <c r="D66" s="15" t="e">
        <f t="shared" si="7"/>
        <v>#VALUE!</v>
      </c>
      <c r="E66">
        <f t="shared" si="8"/>
      </c>
      <c r="F66" t="e">
        <f t="shared" si="9"/>
        <v>#VALUE!</v>
      </c>
      <c r="G66" s="1" t="e">
        <f t="shared" si="16"/>
        <v>#VALUE!</v>
      </c>
      <c r="H66" s="39"/>
      <c r="I66" t="e">
        <f t="shared" si="10"/>
        <v>#VALUE!</v>
      </c>
      <c r="J66" s="15" t="e">
        <f t="shared" si="11"/>
        <v>#VALUE!</v>
      </c>
      <c r="K66" s="15" t="e">
        <f t="shared" si="12"/>
        <v>#VALUE!</v>
      </c>
      <c r="L66" t="e">
        <f t="shared" si="4"/>
        <v>#VALUE!</v>
      </c>
      <c r="M66" s="1" t="e">
        <f t="shared" si="17"/>
        <v>#VALUE!</v>
      </c>
      <c r="P66" s="26" t="s">
        <v>11</v>
      </c>
      <c r="Q66" s="26" t="s">
        <v>20</v>
      </c>
      <c r="R66" s="19" t="e">
        <f t="shared" si="19"/>
        <v>#VALUE!</v>
      </c>
      <c r="S66" s="6" t="e">
        <f t="shared" si="18"/>
        <v>#VALUE!</v>
      </c>
      <c r="T66" s="15" t="e">
        <f t="shared" si="20"/>
        <v>#VALUE!</v>
      </c>
    </row>
    <row r="67" spans="2:20" ht="12.75">
      <c r="B67" t="e">
        <f t="shared" si="5"/>
        <v>#VALUE!</v>
      </c>
      <c r="C67" s="15" t="e">
        <f t="shared" si="6"/>
        <v>#VALUE!</v>
      </c>
      <c r="D67" s="15" t="e">
        <f t="shared" si="7"/>
        <v>#VALUE!</v>
      </c>
      <c r="E67">
        <f t="shared" si="8"/>
      </c>
      <c r="F67" t="e">
        <f t="shared" si="9"/>
        <v>#VALUE!</v>
      </c>
      <c r="G67" s="1" t="e">
        <f aca="true" t="shared" si="21" ref="G67:G98">F67/3600</f>
        <v>#VALUE!</v>
      </c>
      <c r="H67" s="39"/>
      <c r="I67" t="e">
        <f t="shared" si="10"/>
        <v>#VALUE!</v>
      </c>
      <c r="J67" s="15" t="e">
        <f t="shared" si="11"/>
        <v>#VALUE!</v>
      </c>
      <c r="K67" s="15" t="e">
        <f t="shared" si="12"/>
        <v>#VALUE!</v>
      </c>
      <c r="L67" t="e">
        <f t="shared" si="4"/>
        <v>#VALUE!</v>
      </c>
      <c r="M67" s="1" t="e">
        <f aca="true" t="shared" si="22" ref="M67:M98">L67/3600</f>
        <v>#VALUE!</v>
      </c>
      <c r="P67" s="26" t="s">
        <v>11</v>
      </c>
      <c r="Q67" s="26" t="s">
        <v>20</v>
      </c>
      <c r="R67" s="19" t="e">
        <f t="shared" si="19"/>
        <v>#VALUE!</v>
      </c>
      <c r="S67" s="6" t="e">
        <f aca="true" t="shared" si="23" ref="S67:S100">-(I67+M67)</f>
        <v>#VALUE!</v>
      </c>
      <c r="T67" s="15" t="e">
        <f t="shared" si="20"/>
        <v>#VALUE!</v>
      </c>
    </row>
    <row r="68" spans="2:20" ht="12.75">
      <c r="B68" t="e">
        <f t="shared" si="5"/>
        <v>#VALUE!</v>
      </c>
      <c r="C68" s="15" t="e">
        <f t="shared" si="6"/>
        <v>#VALUE!</v>
      </c>
      <c r="D68" s="15" t="e">
        <f t="shared" si="7"/>
        <v>#VALUE!</v>
      </c>
      <c r="E68">
        <f t="shared" si="8"/>
      </c>
      <c r="F68" t="e">
        <f t="shared" si="9"/>
        <v>#VALUE!</v>
      </c>
      <c r="G68" s="1" t="e">
        <f t="shared" si="21"/>
        <v>#VALUE!</v>
      </c>
      <c r="H68" s="39"/>
      <c r="I68" t="e">
        <f t="shared" si="10"/>
        <v>#VALUE!</v>
      </c>
      <c r="J68" s="15" t="e">
        <f t="shared" si="11"/>
        <v>#VALUE!</v>
      </c>
      <c r="K68" s="15" t="e">
        <f t="shared" si="12"/>
        <v>#VALUE!</v>
      </c>
      <c r="L68" t="e">
        <f aca="true" t="shared" si="24" ref="L68:L100">J68*60+K68</f>
        <v>#VALUE!</v>
      </c>
      <c r="M68" s="1" t="e">
        <f t="shared" si="22"/>
        <v>#VALUE!</v>
      </c>
      <c r="P68" s="26" t="s">
        <v>11</v>
      </c>
      <c r="Q68" s="26" t="s">
        <v>20</v>
      </c>
      <c r="R68" s="19" t="e">
        <f t="shared" si="19"/>
        <v>#VALUE!</v>
      </c>
      <c r="S68" s="6" t="e">
        <f t="shared" si="23"/>
        <v>#VALUE!</v>
      </c>
      <c r="T68" s="15" t="e">
        <f t="shared" si="20"/>
        <v>#VALUE!</v>
      </c>
    </row>
    <row r="69" spans="2:20" ht="12.75">
      <c r="B69" t="e">
        <f aca="true" t="shared" si="25" ref="B69:B100">VALUE(LEFT(A69,SEARCH("º",A69,1)-1))</f>
        <v>#VALUE!</v>
      </c>
      <c r="C69" s="15" t="e">
        <f aca="true" t="shared" si="26" ref="C69:C100">VALUE(MID(A69,SEARCH("º",A69,1)+1,SEARCH("’",A69,1)-SEARCH("º",A69,1)-1))</f>
        <v>#VALUE!</v>
      </c>
      <c r="D69" s="15" t="e">
        <f aca="true" t="shared" si="27" ref="D69:D100">VALUE(MID(A69,SEARCH("’",A69,1)+1,SEARCH("”",A69,1)-SEARCH("’",A69,1)-1))</f>
        <v>#VALUE!</v>
      </c>
      <c r="E69">
        <f aca="true" t="shared" si="28" ref="E69:E100">RIGHT(A69,1)</f>
      </c>
      <c r="F69" t="e">
        <f aca="true" t="shared" si="29" ref="F69:F100">C69*60+D69</f>
        <v>#VALUE!</v>
      </c>
      <c r="G69" s="1" t="e">
        <f t="shared" si="21"/>
        <v>#VALUE!</v>
      </c>
      <c r="H69" s="39"/>
      <c r="I69" t="e">
        <f aca="true" t="shared" si="30" ref="I69:I100">VALUE(LEFT(H69,SEARCH("º",H69,1)-1))</f>
        <v>#VALUE!</v>
      </c>
      <c r="J69" s="15" t="e">
        <f aca="true" t="shared" si="31" ref="J69:J100">VALUE(MID(H69,SEARCH("º",H69,1)+1,SEARCH("’",H69,1)-SEARCH("º",H69,1)-1))</f>
        <v>#VALUE!</v>
      </c>
      <c r="K69" s="15" t="e">
        <f aca="true" t="shared" si="32" ref="K69:K100">VALUE(MID(H69,SEARCH("’",H69,1)+1,SEARCH("”",H69,1)-SEARCH("’",H69,1)-1))</f>
        <v>#VALUE!</v>
      </c>
      <c r="L69" t="e">
        <f t="shared" si="24"/>
        <v>#VALUE!</v>
      </c>
      <c r="M69" s="1" t="e">
        <f t="shared" si="22"/>
        <v>#VALUE!</v>
      </c>
      <c r="P69" s="26" t="s">
        <v>11</v>
      </c>
      <c r="Q69" s="26" t="s">
        <v>20</v>
      </c>
      <c r="R69" s="19" t="e">
        <f t="shared" si="19"/>
        <v>#VALUE!</v>
      </c>
      <c r="S69" s="6" t="e">
        <f t="shared" si="23"/>
        <v>#VALUE!</v>
      </c>
      <c r="T69" s="15" t="e">
        <f t="shared" si="20"/>
        <v>#VALUE!</v>
      </c>
    </row>
    <row r="70" spans="2:20" ht="12.75">
      <c r="B70" t="e">
        <f t="shared" si="25"/>
        <v>#VALUE!</v>
      </c>
      <c r="C70" s="15" t="e">
        <f t="shared" si="26"/>
        <v>#VALUE!</v>
      </c>
      <c r="D70" s="15" t="e">
        <f t="shared" si="27"/>
        <v>#VALUE!</v>
      </c>
      <c r="E70">
        <f t="shared" si="28"/>
      </c>
      <c r="F70" t="e">
        <f t="shared" si="29"/>
        <v>#VALUE!</v>
      </c>
      <c r="G70" s="1" t="e">
        <f t="shared" si="21"/>
        <v>#VALUE!</v>
      </c>
      <c r="H70" s="39"/>
      <c r="I70" t="e">
        <f t="shared" si="30"/>
        <v>#VALUE!</v>
      </c>
      <c r="J70" s="15" t="e">
        <f t="shared" si="31"/>
        <v>#VALUE!</v>
      </c>
      <c r="K70" s="15" t="e">
        <f t="shared" si="32"/>
        <v>#VALUE!</v>
      </c>
      <c r="L70" t="e">
        <f t="shared" si="24"/>
        <v>#VALUE!</v>
      </c>
      <c r="M70" s="1" t="e">
        <f t="shared" si="22"/>
        <v>#VALUE!</v>
      </c>
      <c r="P70" s="26" t="s">
        <v>11</v>
      </c>
      <c r="Q70" s="26" t="s">
        <v>20</v>
      </c>
      <c r="R70" s="19" t="e">
        <f t="shared" si="19"/>
        <v>#VALUE!</v>
      </c>
      <c r="S70" s="6" t="e">
        <f t="shared" si="23"/>
        <v>#VALUE!</v>
      </c>
      <c r="T70" s="15" t="e">
        <f t="shared" si="20"/>
        <v>#VALUE!</v>
      </c>
    </row>
    <row r="71" spans="2:20" ht="12.75">
      <c r="B71" t="e">
        <f t="shared" si="25"/>
        <v>#VALUE!</v>
      </c>
      <c r="C71" s="15" t="e">
        <f t="shared" si="26"/>
        <v>#VALUE!</v>
      </c>
      <c r="D71" s="15" t="e">
        <f t="shared" si="27"/>
        <v>#VALUE!</v>
      </c>
      <c r="E71">
        <f t="shared" si="28"/>
      </c>
      <c r="F71" t="e">
        <f t="shared" si="29"/>
        <v>#VALUE!</v>
      </c>
      <c r="G71" s="1" t="e">
        <f t="shared" si="21"/>
        <v>#VALUE!</v>
      </c>
      <c r="H71" s="39"/>
      <c r="I71" t="e">
        <f t="shared" si="30"/>
        <v>#VALUE!</v>
      </c>
      <c r="J71" s="15" t="e">
        <f t="shared" si="31"/>
        <v>#VALUE!</v>
      </c>
      <c r="K71" s="15" t="e">
        <f t="shared" si="32"/>
        <v>#VALUE!</v>
      </c>
      <c r="L71" t="e">
        <f t="shared" si="24"/>
        <v>#VALUE!</v>
      </c>
      <c r="M71" s="1" t="e">
        <f t="shared" si="22"/>
        <v>#VALUE!</v>
      </c>
      <c r="P71" s="26" t="s">
        <v>11</v>
      </c>
      <c r="Q71" s="26" t="s">
        <v>20</v>
      </c>
      <c r="R71" s="19" t="e">
        <f t="shared" si="19"/>
        <v>#VALUE!</v>
      </c>
      <c r="S71" s="6" t="e">
        <f t="shared" si="23"/>
        <v>#VALUE!</v>
      </c>
      <c r="T71" s="15" t="e">
        <f t="shared" si="20"/>
        <v>#VALUE!</v>
      </c>
    </row>
    <row r="72" spans="2:20" ht="12.75">
      <c r="B72" t="e">
        <f t="shared" si="25"/>
        <v>#VALUE!</v>
      </c>
      <c r="C72" s="15" t="e">
        <f t="shared" si="26"/>
        <v>#VALUE!</v>
      </c>
      <c r="D72" s="15" t="e">
        <f t="shared" si="27"/>
        <v>#VALUE!</v>
      </c>
      <c r="E72">
        <f t="shared" si="28"/>
      </c>
      <c r="F72" t="e">
        <f t="shared" si="29"/>
        <v>#VALUE!</v>
      </c>
      <c r="G72" s="1" t="e">
        <f t="shared" si="21"/>
        <v>#VALUE!</v>
      </c>
      <c r="H72" s="39"/>
      <c r="I72" t="e">
        <f t="shared" si="30"/>
        <v>#VALUE!</v>
      </c>
      <c r="J72" s="15" t="e">
        <f t="shared" si="31"/>
        <v>#VALUE!</v>
      </c>
      <c r="K72" s="15" t="e">
        <f t="shared" si="32"/>
        <v>#VALUE!</v>
      </c>
      <c r="L72" t="e">
        <f t="shared" si="24"/>
        <v>#VALUE!</v>
      </c>
      <c r="M72" s="1" t="e">
        <f t="shared" si="22"/>
        <v>#VALUE!</v>
      </c>
      <c r="P72" s="26" t="s">
        <v>11</v>
      </c>
      <c r="Q72" s="26" t="s">
        <v>20</v>
      </c>
      <c r="R72" s="19" t="e">
        <f t="shared" si="19"/>
        <v>#VALUE!</v>
      </c>
      <c r="S72" s="6" t="e">
        <f t="shared" si="23"/>
        <v>#VALUE!</v>
      </c>
      <c r="T72" s="15" t="e">
        <f t="shared" si="20"/>
        <v>#VALUE!</v>
      </c>
    </row>
    <row r="73" spans="2:20" ht="12.75">
      <c r="B73" t="e">
        <f t="shared" si="25"/>
        <v>#VALUE!</v>
      </c>
      <c r="C73" s="15" t="e">
        <f t="shared" si="26"/>
        <v>#VALUE!</v>
      </c>
      <c r="D73" s="15" t="e">
        <f t="shared" si="27"/>
        <v>#VALUE!</v>
      </c>
      <c r="E73">
        <f t="shared" si="28"/>
      </c>
      <c r="F73" t="e">
        <f t="shared" si="29"/>
        <v>#VALUE!</v>
      </c>
      <c r="G73" s="1" t="e">
        <f t="shared" si="21"/>
        <v>#VALUE!</v>
      </c>
      <c r="H73" s="39"/>
      <c r="I73" t="e">
        <f t="shared" si="30"/>
        <v>#VALUE!</v>
      </c>
      <c r="J73" s="15" t="e">
        <f t="shared" si="31"/>
        <v>#VALUE!</v>
      </c>
      <c r="K73" s="15" t="e">
        <f t="shared" si="32"/>
        <v>#VALUE!</v>
      </c>
      <c r="L73" t="e">
        <f t="shared" si="24"/>
        <v>#VALUE!</v>
      </c>
      <c r="M73" s="1" t="e">
        <f t="shared" si="22"/>
        <v>#VALUE!</v>
      </c>
      <c r="P73" s="26" t="s">
        <v>11</v>
      </c>
      <c r="Q73" s="26" t="s">
        <v>20</v>
      </c>
      <c r="R73" s="19" t="e">
        <f t="shared" si="19"/>
        <v>#VALUE!</v>
      </c>
      <c r="S73" s="6" t="e">
        <f t="shared" si="23"/>
        <v>#VALUE!</v>
      </c>
      <c r="T73" s="15" t="e">
        <f t="shared" si="20"/>
        <v>#VALUE!</v>
      </c>
    </row>
    <row r="74" spans="2:20" ht="12.75">
      <c r="B74" t="e">
        <f t="shared" si="25"/>
        <v>#VALUE!</v>
      </c>
      <c r="C74" s="15" t="e">
        <f t="shared" si="26"/>
        <v>#VALUE!</v>
      </c>
      <c r="D74" s="15" t="e">
        <f t="shared" si="27"/>
        <v>#VALUE!</v>
      </c>
      <c r="E74">
        <f t="shared" si="28"/>
      </c>
      <c r="F74" t="e">
        <f t="shared" si="29"/>
        <v>#VALUE!</v>
      </c>
      <c r="G74" s="1" t="e">
        <f t="shared" si="21"/>
        <v>#VALUE!</v>
      </c>
      <c r="H74" s="39"/>
      <c r="I74" t="e">
        <f t="shared" si="30"/>
        <v>#VALUE!</v>
      </c>
      <c r="J74" s="15" t="e">
        <f t="shared" si="31"/>
        <v>#VALUE!</v>
      </c>
      <c r="K74" s="15" t="e">
        <f t="shared" si="32"/>
        <v>#VALUE!</v>
      </c>
      <c r="L74" t="e">
        <f t="shared" si="24"/>
        <v>#VALUE!</v>
      </c>
      <c r="M74" s="1" t="e">
        <f t="shared" si="22"/>
        <v>#VALUE!</v>
      </c>
      <c r="P74" s="26" t="s">
        <v>11</v>
      </c>
      <c r="Q74" s="26" t="s">
        <v>20</v>
      </c>
      <c r="R74" s="19" t="e">
        <f t="shared" si="19"/>
        <v>#VALUE!</v>
      </c>
      <c r="S74" s="6" t="e">
        <f t="shared" si="23"/>
        <v>#VALUE!</v>
      </c>
      <c r="T74" s="15" t="e">
        <f t="shared" si="20"/>
        <v>#VALUE!</v>
      </c>
    </row>
    <row r="75" spans="2:20" ht="12.75">
      <c r="B75" t="e">
        <f t="shared" si="25"/>
        <v>#VALUE!</v>
      </c>
      <c r="C75" s="15" t="e">
        <f t="shared" si="26"/>
        <v>#VALUE!</v>
      </c>
      <c r="D75" s="15" t="e">
        <f t="shared" si="27"/>
        <v>#VALUE!</v>
      </c>
      <c r="E75">
        <f t="shared" si="28"/>
      </c>
      <c r="F75" t="e">
        <f t="shared" si="29"/>
        <v>#VALUE!</v>
      </c>
      <c r="G75" s="1" t="e">
        <f t="shared" si="21"/>
        <v>#VALUE!</v>
      </c>
      <c r="H75" s="39"/>
      <c r="I75" t="e">
        <f t="shared" si="30"/>
        <v>#VALUE!</v>
      </c>
      <c r="J75" s="15" t="e">
        <f t="shared" si="31"/>
        <v>#VALUE!</v>
      </c>
      <c r="K75" s="15" t="e">
        <f t="shared" si="32"/>
        <v>#VALUE!</v>
      </c>
      <c r="L75" t="e">
        <f t="shared" si="24"/>
        <v>#VALUE!</v>
      </c>
      <c r="M75" s="1" t="e">
        <f t="shared" si="22"/>
        <v>#VALUE!</v>
      </c>
      <c r="P75" s="26" t="s">
        <v>11</v>
      </c>
      <c r="Q75" s="26" t="s">
        <v>20</v>
      </c>
      <c r="R75" s="19" t="e">
        <f t="shared" si="19"/>
        <v>#VALUE!</v>
      </c>
      <c r="S75" s="6" t="e">
        <f t="shared" si="23"/>
        <v>#VALUE!</v>
      </c>
      <c r="T75" s="15" t="e">
        <f t="shared" si="20"/>
        <v>#VALUE!</v>
      </c>
    </row>
    <row r="76" spans="2:20" ht="12.75">
      <c r="B76" t="e">
        <f t="shared" si="25"/>
        <v>#VALUE!</v>
      </c>
      <c r="C76" s="15" t="e">
        <f t="shared" si="26"/>
        <v>#VALUE!</v>
      </c>
      <c r="D76" s="15" t="e">
        <f t="shared" si="27"/>
        <v>#VALUE!</v>
      </c>
      <c r="E76">
        <f t="shared" si="28"/>
      </c>
      <c r="F76" t="e">
        <f t="shared" si="29"/>
        <v>#VALUE!</v>
      </c>
      <c r="G76" s="1" t="e">
        <f t="shared" si="21"/>
        <v>#VALUE!</v>
      </c>
      <c r="H76" s="39"/>
      <c r="I76" t="e">
        <f t="shared" si="30"/>
        <v>#VALUE!</v>
      </c>
      <c r="J76" s="15" t="e">
        <f t="shared" si="31"/>
        <v>#VALUE!</v>
      </c>
      <c r="K76" s="15" t="e">
        <f t="shared" si="32"/>
        <v>#VALUE!</v>
      </c>
      <c r="L76" t="e">
        <f t="shared" si="24"/>
        <v>#VALUE!</v>
      </c>
      <c r="M76" s="1" t="e">
        <f t="shared" si="22"/>
        <v>#VALUE!</v>
      </c>
      <c r="P76" s="26" t="s">
        <v>11</v>
      </c>
      <c r="Q76" s="26" t="s">
        <v>20</v>
      </c>
      <c r="R76" s="19" t="e">
        <f t="shared" si="19"/>
        <v>#VALUE!</v>
      </c>
      <c r="S76" s="6" t="e">
        <f t="shared" si="23"/>
        <v>#VALUE!</v>
      </c>
      <c r="T76" s="15" t="e">
        <f t="shared" si="20"/>
        <v>#VALUE!</v>
      </c>
    </row>
    <row r="77" spans="2:20" ht="12.75">
      <c r="B77" t="e">
        <f t="shared" si="25"/>
        <v>#VALUE!</v>
      </c>
      <c r="C77" s="15" t="e">
        <f t="shared" si="26"/>
        <v>#VALUE!</v>
      </c>
      <c r="D77" s="15" t="e">
        <f t="shared" si="27"/>
        <v>#VALUE!</v>
      </c>
      <c r="E77">
        <f t="shared" si="28"/>
      </c>
      <c r="F77" t="e">
        <f t="shared" si="29"/>
        <v>#VALUE!</v>
      </c>
      <c r="G77" s="1" t="e">
        <f t="shared" si="21"/>
        <v>#VALUE!</v>
      </c>
      <c r="H77" s="39"/>
      <c r="I77" t="e">
        <f t="shared" si="30"/>
        <v>#VALUE!</v>
      </c>
      <c r="J77" s="15" t="e">
        <f t="shared" si="31"/>
        <v>#VALUE!</v>
      </c>
      <c r="K77" s="15" t="e">
        <f t="shared" si="32"/>
        <v>#VALUE!</v>
      </c>
      <c r="L77" t="e">
        <f t="shared" si="24"/>
        <v>#VALUE!</v>
      </c>
      <c r="M77" s="1" t="e">
        <f t="shared" si="22"/>
        <v>#VALUE!</v>
      </c>
      <c r="P77" s="26" t="s">
        <v>11</v>
      </c>
      <c r="Q77" s="26" t="s">
        <v>20</v>
      </c>
      <c r="R77" s="19" t="e">
        <f t="shared" si="19"/>
        <v>#VALUE!</v>
      </c>
      <c r="S77" s="6" t="e">
        <f t="shared" si="23"/>
        <v>#VALUE!</v>
      </c>
      <c r="T77" s="15" t="e">
        <f t="shared" si="20"/>
        <v>#VALUE!</v>
      </c>
    </row>
    <row r="78" spans="2:20" ht="12.75">
      <c r="B78" t="e">
        <f t="shared" si="25"/>
        <v>#VALUE!</v>
      </c>
      <c r="C78" s="15" t="e">
        <f t="shared" si="26"/>
        <v>#VALUE!</v>
      </c>
      <c r="D78" s="15" t="e">
        <f t="shared" si="27"/>
        <v>#VALUE!</v>
      </c>
      <c r="E78">
        <f t="shared" si="28"/>
      </c>
      <c r="F78" t="e">
        <f t="shared" si="29"/>
        <v>#VALUE!</v>
      </c>
      <c r="G78" s="1" t="e">
        <f t="shared" si="21"/>
        <v>#VALUE!</v>
      </c>
      <c r="H78" s="39"/>
      <c r="I78" t="e">
        <f t="shared" si="30"/>
        <v>#VALUE!</v>
      </c>
      <c r="J78" s="15" t="e">
        <f t="shared" si="31"/>
        <v>#VALUE!</v>
      </c>
      <c r="K78" s="15" t="e">
        <f t="shared" si="32"/>
        <v>#VALUE!</v>
      </c>
      <c r="L78" t="e">
        <f t="shared" si="24"/>
        <v>#VALUE!</v>
      </c>
      <c r="M78" s="1" t="e">
        <f t="shared" si="22"/>
        <v>#VALUE!</v>
      </c>
      <c r="P78" s="26" t="s">
        <v>11</v>
      </c>
      <c r="Q78" s="26" t="s">
        <v>20</v>
      </c>
      <c r="R78" s="19" t="e">
        <f aca="true" t="shared" si="33" ref="R78:R100">CONCATENATE(IF(E78="S","-",""),(B78+G78))</f>
        <v>#VALUE!</v>
      </c>
      <c r="S78" s="6" t="e">
        <f t="shared" si="23"/>
        <v>#VALUE!</v>
      </c>
      <c r="T78" s="15" t="e">
        <f aca="true" t="shared" si="34" ref="T78:T100">CONCATENATE(O77,",",P77,",",Q77,",",SUBSTITUTE(TEXT(R77,"0,0000"),",","."),",",SUBSTITUTE(TEXT(S77,"0,0000"),",","."))</f>
        <v>#VALUE!</v>
      </c>
    </row>
    <row r="79" spans="2:20" ht="12.75">
      <c r="B79" t="e">
        <f t="shared" si="25"/>
        <v>#VALUE!</v>
      </c>
      <c r="C79" s="15" t="e">
        <f t="shared" si="26"/>
        <v>#VALUE!</v>
      </c>
      <c r="D79" s="15" t="e">
        <f t="shared" si="27"/>
        <v>#VALUE!</v>
      </c>
      <c r="E79">
        <f t="shared" si="28"/>
      </c>
      <c r="F79" t="e">
        <f t="shared" si="29"/>
        <v>#VALUE!</v>
      </c>
      <c r="G79" s="1" t="e">
        <f t="shared" si="21"/>
        <v>#VALUE!</v>
      </c>
      <c r="H79" s="39"/>
      <c r="I79" t="e">
        <f t="shared" si="30"/>
        <v>#VALUE!</v>
      </c>
      <c r="J79" s="15" t="e">
        <f t="shared" si="31"/>
        <v>#VALUE!</v>
      </c>
      <c r="K79" s="15" t="e">
        <f t="shared" si="32"/>
        <v>#VALUE!</v>
      </c>
      <c r="L79" t="e">
        <f t="shared" si="24"/>
        <v>#VALUE!</v>
      </c>
      <c r="M79" s="1" t="e">
        <f t="shared" si="22"/>
        <v>#VALUE!</v>
      </c>
      <c r="P79" s="26" t="s">
        <v>11</v>
      </c>
      <c r="Q79" s="26" t="s">
        <v>20</v>
      </c>
      <c r="R79" s="19" t="e">
        <f t="shared" si="33"/>
        <v>#VALUE!</v>
      </c>
      <c r="S79" s="6" t="e">
        <f t="shared" si="23"/>
        <v>#VALUE!</v>
      </c>
      <c r="T79" s="15" t="e">
        <f t="shared" si="34"/>
        <v>#VALUE!</v>
      </c>
    </row>
    <row r="80" spans="2:20" ht="12.75">
      <c r="B80" t="e">
        <f t="shared" si="25"/>
        <v>#VALUE!</v>
      </c>
      <c r="C80" s="15" t="e">
        <f t="shared" si="26"/>
        <v>#VALUE!</v>
      </c>
      <c r="D80" s="15" t="e">
        <f t="shared" si="27"/>
        <v>#VALUE!</v>
      </c>
      <c r="E80">
        <f t="shared" si="28"/>
      </c>
      <c r="F80" t="e">
        <f t="shared" si="29"/>
        <v>#VALUE!</v>
      </c>
      <c r="G80" s="1" t="e">
        <f t="shared" si="21"/>
        <v>#VALUE!</v>
      </c>
      <c r="H80" s="39"/>
      <c r="I80" t="e">
        <f t="shared" si="30"/>
        <v>#VALUE!</v>
      </c>
      <c r="J80" s="15" t="e">
        <f t="shared" si="31"/>
        <v>#VALUE!</v>
      </c>
      <c r="K80" s="15" t="e">
        <f t="shared" si="32"/>
        <v>#VALUE!</v>
      </c>
      <c r="L80" t="e">
        <f t="shared" si="24"/>
        <v>#VALUE!</v>
      </c>
      <c r="M80" s="1" t="e">
        <f t="shared" si="22"/>
        <v>#VALUE!</v>
      </c>
      <c r="P80" s="26" t="s">
        <v>11</v>
      </c>
      <c r="Q80" s="26" t="s">
        <v>20</v>
      </c>
      <c r="R80" s="19" t="e">
        <f t="shared" si="33"/>
        <v>#VALUE!</v>
      </c>
      <c r="S80" s="6" t="e">
        <f t="shared" si="23"/>
        <v>#VALUE!</v>
      </c>
      <c r="T80" s="15" t="e">
        <f t="shared" si="34"/>
        <v>#VALUE!</v>
      </c>
    </row>
    <row r="81" spans="2:20" ht="12.75">
      <c r="B81" t="e">
        <f t="shared" si="25"/>
        <v>#VALUE!</v>
      </c>
      <c r="C81" s="15" t="e">
        <f t="shared" si="26"/>
        <v>#VALUE!</v>
      </c>
      <c r="D81" s="15" t="e">
        <f t="shared" si="27"/>
        <v>#VALUE!</v>
      </c>
      <c r="E81">
        <f t="shared" si="28"/>
      </c>
      <c r="F81" t="e">
        <f t="shared" si="29"/>
        <v>#VALUE!</v>
      </c>
      <c r="G81" s="1" t="e">
        <f t="shared" si="21"/>
        <v>#VALUE!</v>
      </c>
      <c r="H81" s="39"/>
      <c r="I81" t="e">
        <f t="shared" si="30"/>
        <v>#VALUE!</v>
      </c>
      <c r="J81" s="15" t="e">
        <f t="shared" si="31"/>
        <v>#VALUE!</v>
      </c>
      <c r="K81" s="15" t="e">
        <f t="shared" si="32"/>
        <v>#VALUE!</v>
      </c>
      <c r="L81" t="e">
        <f t="shared" si="24"/>
        <v>#VALUE!</v>
      </c>
      <c r="M81" s="1" t="e">
        <f t="shared" si="22"/>
        <v>#VALUE!</v>
      </c>
      <c r="P81" s="26" t="s">
        <v>11</v>
      </c>
      <c r="Q81" s="26" t="s">
        <v>20</v>
      </c>
      <c r="R81" s="19" t="e">
        <f t="shared" si="33"/>
        <v>#VALUE!</v>
      </c>
      <c r="S81" s="6" t="e">
        <f t="shared" si="23"/>
        <v>#VALUE!</v>
      </c>
      <c r="T81" s="15" t="e">
        <f t="shared" si="34"/>
        <v>#VALUE!</v>
      </c>
    </row>
    <row r="82" spans="2:20" ht="12.75">
      <c r="B82" t="e">
        <f t="shared" si="25"/>
        <v>#VALUE!</v>
      </c>
      <c r="C82" s="15" t="e">
        <f t="shared" si="26"/>
        <v>#VALUE!</v>
      </c>
      <c r="D82" s="15" t="e">
        <f t="shared" si="27"/>
        <v>#VALUE!</v>
      </c>
      <c r="E82">
        <f t="shared" si="28"/>
      </c>
      <c r="F82" t="e">
        <f t="shared" si="29"/>
        <v>#VALUE!</v>
      </c>
      <c r="G82" s="1" t="e">
        <f t="shared" si="21"/>
        <v>#VALUE!</v>
      </c>
      <c r="H82" s="39"/>
      <c r="I82" t="e">
        <f t="shared" si="30"/>
        <v>#VALUE!</v>
      </c>
      <c r="J82" s="15" t="e">
        <f t="shared" si="31"/>
        <v>#VALUE!</v>
      </c>
      <c r="K82" s="15" t="e">
        <f t="shared" si="32"/>
        <v>#VALUE!</v>
      </c>
      <c r="L82" t="e">
        <f t="shared" si="24"/>
        <v>#VALUE!</v>
      </c>
      <c r="M82" s="1" t="e">
        <f t="shared" si="22"/>
        <v>#VALUE!</v>
      </c>
      <c r="P82" s="26" t="s">
        <v>11</v>
      </c>
      <c r="Q82" s="26" t="s">
        <v>20</v>
      </c>
      <c r="R82" s="19" t="e">
        <f t="shared" si="33"/>
        <v>#VALUE!</v>
      </c>
      <c r="S82" s="6" t="e">
        <f t="shared" si="23"/>
        <v>#VALUE!</v>
      </c>
      <c r="T82" s="15" t="e">
        <f t="shared" si="34"/>
        <v>#VALUE!</v>
      </c>
    </row>
    <row r="83" spans="2:20" ht="12.75">
      <c r="B83" t="e">
        <f t="shared" si="25"/>
        <v>#VALUE!</v>
      </c>
      <c r="C83" s="15" t="e">
        <f t="shared" si="26"/>
        <v>#VALUE!</v>
      </c>
      <c r="D83" s="15" t="e">
        <f t="shared" si="27"/>
        <v>#VALUE!</v>
      </c>
      <c r="E83">
        <f t="shared" si="28"/>
      </c>
      <c r="F83" t="e">
        <f t="shared" si="29"/>
        <v>#VALUE!</v>
      </c>
      <c r="G83" s="1" t="e">
        <f t="shared" si="21"/>
        <v>#VALUE!</v>
      </c>
      <c r="H83" s="39"/>
      <c r="I83" t="e">
        <f t="shared" si="30"/>
        <v>#VALUE!</v>
      </c>
      <c r="J83" s="15" t="e">
        <f t="shared" si="31"/>
        <v>#VALUE!</v>
      </c>
      <c r="K83" s="15" t="e">
        <f t="shared" si="32"/>
        <v>#VALUE!</v>
      </c>
      <c r="L83" t="e">
        <f t="shared" si="24"/>
        <v>#VALUE!</v>
      </c>
      <c r="M83" s="1" t="e">
        <f t="shared" si="22"/>
        <v>#VALUE!</v>
      </c>
      <c r="P83" s="26" t="s">
        <v>11</v>
      </c>
      <c r="Q83" s="26" t="s">
        <v>20</v>
      </c>
      <c r="R83" s="19" t="e">
        <f t="shared" si="33"/>
        <v>#VALUE!</v>
      </c>
      <c r="S83" s="6" t="e">
        <f t="shared" si="23"/>
        <v>#VALUE!</v>
      </c>
      <c r="T83" s="15" t="e">
        <f t="shared" si="34"/>
        <v>#VALUE!</v>
      </c>
    </row>
    <row r="84" spans="2:20" ht="12.75">
      <c r="B84" t="e">
        <f t="shared" si="25"/>
        <v>#VALUE!</v>
      </c>
      <c r="C84" s="15" t="e">
        <f t="shared" si="26"/>
        <v>#VALUE!</v>
      </c>
      <c r="D84" s="15" t="e">
        <f t="shared" si="27"/>
        <v>#VALUE!</v>
      </c>
      <c r="E84">
        <f t="shared" si="28"/>
      </c>
      <c r="F84" t="e">
        <f t="shared" si="29"/>
        <v>#VALUE!</v>
      </c>
      <c r="G84" s="1" t="e">
        <f t="shared" si="21"/>
        <v>#VALUE!</v>
      </c>
      <c r="H84" s="39"/>
      <c r="I84" t="e">
        <f t="shared" si="30"/>
        <v>#VALUE!</v>
      </c>
      <c r="J84" s="15" t="e">
        <f t="shared" si="31"/>
        <v>#VALUE!</v>
      </c>
      <c r="K84" s="15" t="e">
        <f t="shared" si="32"/>
        <v>#VALUE!</v>
      </c>
      <c r="L84" t="e">
        <f t="shared" si="24"/>
        <v>#VALUE!</v>
      </c>
      <c r="M84" s="1" t="e">
        <f t="shared" si="22"/>
        <v>#VALUE!</v>
      </c>
      <c r="P84" s="26" t="s">
        <v>11</v>
      </c>
      <c r="Q84" s="26" t="s">
        <v>20</v>
      </c>
      <c r="R84" s="19" t="e">
        <f t="shared" si="33"/>
        <v>#VALUE!</v>
      </c>
      <c r="S84" s="6" t="e">
        <f t="shared" si="23"/>
        <v>#VALUE!</v>
      </c>
      <c r="T84" s="15" t="e">
        <f t="shared" si="34"/>
        <v>#VALUE!</v>
      </c>
    </row>
    <row r="85" spans="2:20" ht="12.75">
      <c r="B85" t="e">
        <f t="shared" si="25"/>
        <v>#VALUE!</v>
      </c>
      <c r="C85" s="15" t="e">
        <f t="shared" si="26"/>
        <v>#VALUE!</v>
      </c>
      <c r="D85" s="15" t="e">
        <f t="shared" si="27"/>
        <v>#VALUE!</v>
      </c>
      <c r="E85">
        <f t="shared" si="28"/>
      </c>
      <c r="F85" t="e">
        <f t="shared" si="29"/>
        <v>#VALUE!</v>
      </c>
      <c r="G85" s="1" t="e">
        <f t="shared" si="21"/>
        <v>#VALUE!</v>
      </c>
      <c r="H85" s="39"/>
      <c r="I85" t="e">
        <f t="shared" si="30"/>
        <v>#VALUE!</v>
      </c>
      <c r="J85" s="15" t="e">
        <f t="shared" si="31"/>
        <v>#VALUE!</v>
      </c>
      <c r="K85" s="15" t="e">
        <f t="shared" si="32"/>
        <v>#VALUE!</v>
      </c>
      <c r="L85" t="e">
        <f t="shared" si="24"/>
        <v>#VALUE!</v>
      </c>
      <c r="M85" s="1" t="e">
        <f t="shared" si="22"/>
        <v>#VALUE!</v>
      </c>
      <c r="P85" s="26" t="s">
        <v>11</v>
      </c>
      <c r="Q85" s="26" t="s">
        <v>20</v>
      </c>
      <c r="R85" s="19" t="e">
        <f t="shared" si="33"/>
        <v>#VALUE!</v>
      </c>
      <c r="S85" s="6" t="e">
        <f t="shared" si="23"/>
        <v>#VALUE!</v>
      </c>
      <c r="T85" s="15" t="e">
        <f t="shared" si="34"/>
        <v>#VALUE!</v>
      </c>
    </row>
    <row r="86" spans="2:20" ht="12.75">
      <c r="B86" t="e">
        <f t="shared" si="25"/>
        <v>#VALUE!</v>
      </c>
      <c r="C86" s="15" t="e">
        <f t="shared" si="26"/>
        <v>#VALUE!</v>
      </c>
      <c r="D86" s="15" t="e">
        <f t="shared" si="27"/>
        <v>#VALUE!</v>
      </c>
      <c r="E86">
        <f t="shared" si="28"/>
      </c>
      <c r="F86" t="e">
        <f t="shared" si="29"/>
        <v>#VALUE!</v>
      </c>
      <c r="G86" s="1" t="e">
        <f t="shared" si="21"/>
        <v>#VALUE!</v>
      </c>
      <c r="H86" s="39"/>
      <c r="I86" t="e">
        <f t="shared" si="30"/>
        <v>#VALUE!</v>
      </c>
      <c r="J86" s="15" t="e">
        <f t="shared" si="31"/>
        <v>#VALUE!</v>
      </c>
      <c r="K86" s="15" t="e">
        <f t="shared" si="32"/>
        <v>#VALUE!</v>
      </c>
      <c r="L86" t="e">
        <f t="shared" si="24"/>
        <v>#VALUE!</v>
      </c>
      <c r="M86" s="1" t="e">
        <f t="shared" si="22"/>
        <v>#VALUE!</v>
      </c>
      <c r="P86" s="26" t="s">
        <v>11</v>
      </c>
      <c r="Q86" s="26" t="s">
        <v>20</v>
      </c>
      <c r="R86" s="19" t="e">
        <f t="shared" si="33"/>
        <v>#VALUE!</v>
      </c>
      <c r="S86" s="6" t="e">
        <f t="shared" si="23"/>
        <v>#VALUE!</v>
      </c>
      <c r="T86" s="15" t="e">
        <f t="shared" si="34"/>
        <v>#VALUE!</v>
      </c>
    </row>
    <row r="87" spans="2:20" ht="12.75">
      <c r="B87" t="e">
        <f t="shared" si="25"/>
        <v>#VALUE!</v>
      </c>
      <c r="C87" s="15" t="e">
        <f t="shared" si="26"/>
        <v>#VALUE!</v>
      </c>
      <c r="D87" s="15" t="e">
        <f t="shared" si="27"/>
        <v>#VALUE!</v>
      </c>
      <c r="E87">
        <f t="shared" si="28"/>
      </c>
      <c r="F87" t="e">
        <f t="shared" si="29"/>
        <v>#VALUE!</v>
      </c>
      <c r="G87" s="1" t="e">
        <f t="shared" si="21"/>
        <v>#VALUE!</v>
      </c>
      <c r="H87" s="39"/>
      <c r="I87" t="e">
        <f t="shared" si="30"/>
        <v>#VALUE!</v>
      </c>
      <c r="J87" s="15" t="e">
        <f t="shared" si="31"/>
        <v>#VALUE!</v>
      </c>
      <c r="K87" s="15" t="e">
        <f t="shared" si="32"/>
        <v>#VALUE!</v>
      </c>
      <c r="L87" t="e">
        <f t="shared" si="24"/>
        <v>#VALUE!</v>
      </c>
      <c r="M87" s="1" t="e">
        <f t="shared" si="22"/>
        <v>#VALUE!</v>
      </c>
      <c r="P87" s="26" t="s">
        <v>11</v>
      </c>
      <c r="Q87" s="26" t="s">
        <v>20</v>
      </c>
      <c r="R87" s="19" t="e">
        <f t="shared" si="33"/>
        <v>#VALUE!</v>
      </c>
      <c r="S87" s="6" t="e">
        <f t="shared" si="23"/>
        <v>#VALUE!</v>
      </c>
      <c r="T87" s="15" t="e">
        <f t="shared" si="34"/>
        <v>#VALUE!</v>
      </c>
    </row>
    <row r="88" spans="2:20" ht="12.75">
      <c r="B88" t="e">
        <f t="shared" si="25"/>
        <v>#VALUE!</v>
      </c>
      <c r="C88" s="15" t="e">
        <f t="shared" si="26"/>
        <v>#VALUE!</v>
      </c>
      <c r="D88" s="15" t="e">
        <f t="shared" si="27"/>
        <v>#VALUE!</v>
      </c>
      <c r="E88">
        <f t="shared" si="28"/>
      </c>
      <c r="F88" t="e">
        <f t="shared" si="29"/>
        <v>#VALUE!</v>
      </c>
      <c r="G88" s="1" t="e">
        <f t="shared" si="21"/>
        <v>#VALUE!</v>
      </c>
      <c r="H88" s="39"/>
      <c r="I88" t="e">
        <f t="shared" si="30"/>
        <v>#VALUE!</v>
      </c>
      <c r="J88" s="15" t="e">
        <f t="shared" si="31"/>
        <v>#VALUE!</v>
      </c>
      <c r="K88" s="15" t="e">
        <f t="shared" si="32"/>
        <v>#VALUE!</v>
      </c>
      <c r="L88" t="e">
        <f t="shared" si="24"/>
        <v>#VALUE!</v>
      </c>
      <c r="M88" s="1" t="e">
        <f t="shared" si="22"/>
        <v>#VALUE!</v>
      </c>
      <c r="P88" s="26" t="s">
        <v>11</v>
      </c>
      <c r="Q88" s="26" t="s">
        <v>20</v>
      </c>
      <c r="R88" s="19" t="e">
        <f t="shared" si="33"/>
        <v>#VALUE!</v>
      </c>
      <c r="S88" s="6" t="e">
        <f t="shared" si="23"/>
        <v>#VALUE!</v>
      </c>
      <c r="T88" s="15" t="e">
        <f t="shared" si="34"/>
        <v>#VALUE!</v>
      </c>
    </row>
    <row r="89" spans="2:20" ht="12.75">
      <c r="B89" t="e">
        <f t="shared" si="25"/>
        <v>#VALUE!</v>
      </c>
      <c r="C89" s="15" t="e">
        <f t="shared" si="26"/>
        <v>#VALUE!</v>
      </c>
      <c r="D89" s="15" t="e">
        <f t="shared" si="27"/>
        <v>#VALUE!</v>
      </c>
      <c r="E89">
        <f t="shared" si="28"/>
      </c>
      <c r="F89" t="e">
        <f t="shared" si="29"/>
        <v>#VALUE!</v>
      </c>
      <c r="G89" s="1" t="e">
        <f t="shared" si="21"/>
        <v>#VALUE!</v>
      </c>
      <c r="H89" s="39"/>
      <c r="I89" t="e">
        <f t="shared" si="30"/>
        <v>#VALUE!</v>
      </c>
      <c r="J89" s="15" t="e">
        <f t="shared" si="31"/>
        <v>#VALUE!</v>
      </c>
      <c r="K89" s="15" t="e">
        <f t="shared" si="32"/>
        <v>#VALUE!</v>
      </c>
      <c r="L89" t="e">
        <f t="shared" si="24"/>
        <v>#VALUE!</v>
      </c>
      <c r="M89" s="1" t="e">
        <f t="shared" si="22"/>
        <v>#VALUE!</v>
      </c>
      <c r="P89" s="26" t="s">
        <v>11</v>
      </c>
      <c r="Q89" s="26" t="s">
        <v>20</v>
      </c>
      <c r="R89" s="19" t="e">
        <f t="shared" si="33"/>
        <v>#VALUE!</v>
      </c>
      <c r="S89" s="6" t="e">
        <f t="shared" si="23"/>
        <v>#VALUE!</v>
      </c>
      <c r="T89" s="15" t="e">
        <f t="shared" si="34"/>
        <v>#VALUE!</v>
      </c>
    </row>
    <row r="90" spans="2:20" ht="12.75">
      <c r="B90" t="e">
        <f t="shared" si="25"/>
        <v>#VALUE!</v>
      </c>
      <c r="C90" s="15" t="e">
        <f t="shared" si="26"/>
        <v>#VALUE!</v>
      </c>
      <c r="D90" s="15" t="e">
        <f t="shared" si="27"/>
        <v>#VALUE!</v>
      </c>
      <c r="E90">
        <f t="shared" si="28"/>
      </c>
      <c r="F90" t="e">
        <f t="shared" si="29"/>
        <v>#VALUE!</v>
      </c>
      <c r="G90" s="1" t="e">
        <f t="shared" si="21"/>
        <v>#VALUE!</v>
      </c>
      <c r="H90" s="39"/>
      <c r="I90" t="e">
        <f t="shared" si="30"/>
        <v>#VALUE!</v>
      </c>
      <c r="J90" s="15" t="e">
        <f t="shared" si="31"/>
        <v>#VALUE!</v>
      </c>
      <c r="K90" s="15" t="e">
        <f t="shared" si="32"/>
        <v>#VALUE!</v>
      </c>
      <c r="L90" t="e">
        <f t="shared" si="24"/>
        <v>#VALUE!</v>
      </c>
      <c r="M90" s="1" t="e">
        <f t="shared" si="22"/>
        <v>#VALUE!</v>
      </c>
      <c r="P90" s="26" t="s">
        <v>11</v>
      </c>
      <c r="Q90" s="26" t="s">
        <v>20</v>
      </c>
      <c r="R90" s="19" t="e">
        <f t="shared" si="33"/>
        <v>#VALUE!</v>
      </c>
      <c r="S90" s="6" t="e">
        <f t="shared" si="23"/>
        <v>#VALUE!</v>
      </c>
      <c r="T90" s="15" t="e">
        <f t="shared" si="34"/>
        <v>#VALUE!</v>
      </c>
    </row>
    <row r="91" spans="2:20" ht="12.75">
      <c r="B91" t="e">
        <f t="shared" si="25"/>
        <v>#VALUE!</v>
      </c>
      <c r="C91" s="15" t="e">
        <f t="shared" si="26"/>
        <v>#VALUE!</v>
      </c>
      <c r="D91" s="15" t="e">
        <f t="shared" si="27"/>
        <v>#VALUE!</v>
      </c>
      <c r="E91">
        <f t="shared" si="28"/>
      </c>
      <c r="F91" t="e">
        <f t="shared" si="29"/>
        <v>#VALUE!</v>
      </c>
      <c r="G91" s="1" t="e">
        <f t="shared" si="21"/>
        <v>#VALUE!</v>
      </c>
      <c r="H91" s="39"/>
      <c r="I91" t="e">
        <f t="shared" si="30"/>
        <v>#VALUE!</v>
      </c>
      <c r="J91" s="15" t="e">
        <f t="shared" si="31"/>
        <v>#VALUE!</v>
      </c>
      <c r="K91" s="15" t="e">
        <f t="shared" si="32"/>
        <v>#VALUE!</v>
      </c>
      <c r="L91" t="e">
        <f t="shared" si="24"/>
        <v>#VALUE!</v>
      </c>
      <c r="M91" s="1" t="e">
        <f t="shared" si="22"/>
        <v>#VALUE!</v>
      </c>
      <c r="P91" s="26" t="s">
        <v>11</v>
      </c>
      <c r="Q91" s="26" t="s">
        <v>20</v>
      </c>
      <c r="R91" s="19" t="e">
        <f t="shared" si="33"/>
        <v>#VALUE!</v>
      </c>
      <c r="S91" s="6" t="e">
        <f t="shared" si="23"/>
        <v>#VALUE!</v>
      </c>
      <c r="T91" s="15" t="e">
        <f t="shared" si="34"/>
        <v>#VALUE!</v>
      </c>
    </row>
    <row r="92" spans="2:20" ht="12.75">
      <c r="B92" t="e">
        <f t="shared" si="25"/>
        <v>#VALUE!</v>
      </c>
      <c r="C92" s="15" t="e">
        <f t="shared" si="26"/>
        <v>#VALUE!</v>
      </c>
      <c r="D92" s="15" t="e">
        <f t="shared" si="27"/>
        <v>#VALUE!</v>
      </c>
      <c r="E92">
        <f t="shared" si="28"/>
      </c>
      <c r="F92" t="e">
        <f t="shared" si="29"/>
        <v>#VALUE!</v>
      </c>
      <c r="G92" s="1" t="e">
        <f t="shared" si="21"/>
        <v>#VALUE!</v>
      </c>
      <c r="H92" s="39"/>
      <c r="I92" t="e">
        <f t="shared" si="30"/>
        <v>#VALUE!</v>
      </c>
      <c r="J92" s="15" t="e">
        <f t="shared" si="31"/>
        <v>#VALUE!</v>
      </c>
      <c r="K92" s="15" t="e">
        <f t="shared" si="32"/>
        <v>#VALUE!</v>
      </c>
      <c r="L92" t="e">
        <f t="shared" si="24"/>
        <v>#VALUE!</v>
      </c>
      <c r="M92" s="1" t="e">
        <f t="shared" si="22"/>
        <v>#VALUE!</v>
      </c>
      <c r="P92" s="26" t="s">
        <v>11</v>
      </c>
      <c r="Q92" s="26" t="s">
        <v>20</v>
      </c>
      <c r="R92" s="19" t="e">
        <f t="shared" si="33"/>
        <v>#VALUE!</v>
      </c>
      <c r="S92" s="6" t="e">
        <f t="shared" si="23"/>
        <v>#VALUE!</v>
      </c>
      <c r="T92" s="15" t="e">
        <f t="shared" si="34"/>
        <v>#VALUE!</v>
      </c>
    </row>
    <row r="93" spans="2:20" ht="12.75">
      <c r="B93" t="e">
        <f t="shared" si="25"/>
        <v>#VALUE!</v>
      </c>
      <c r="C93" s="15" t="e">
        <f t="shared" si="26"/>
        <v>#VALUE!</v>
      </c>
      <c r="D93" s="15" t="e">
        <f t="shared" si="27"/>
        <v>#VALUE!</v>
      </c>
      <c r="E93">
        <f t="shared" si="28"/>
      </c>
      <c r="F93" t="e">
        <f t="shared" si="29"/>
        <v>#VALUE!</v>
      </c>
      <c r="G93" s="1" t="e">
        <f t="shared" si="21"/>
        <v>#VALUE!</v>
      </c>
      <c r="H93" s="39"/>
      <c r="I93" t="e">
        <f t="shared" si="30"/>
        <v>#VALUE!</v>
      </c>
      <c r="J93" s="15" t="e">
        <f t="shared" si="31"/>
        <v>#VALUE!</v>
      </c>
      <c r="K93" s="15" t="e">
        <f t="shared" si="32"/>
        <v>#VALUE!</v>
      </c>
      <c r="L93" t="e">
        <f t="shared" si="24"/>
        <v>#VALUE!</v>
      </c>
      <c r="M93" s="1" t="e">
        <f t="shared" si="22"/>
        <v>#VALUE!</v>
      </c>
      <c r="P93" s="26" t="s">
        <v>11</v>
      </c>
      <c r="Q93" s="26" t="s">
        <v>20</v>
      </c>
      <c r="R93" s="19" t="e">
        <f t="shared" si="33"/>
        <v>#VALUE!</v>
      </c>
      <c r="S93" s="6" t="e">
        <f t="shared" si="23"/>
        <v>#VALUE!</v>
      </c>
      <c r="T93" s="15" t="e">
        <f t="shared" si="34"/>
        <v>#VALUE!</v>
      </c>
    </row>
    <row r="94" spans="2:20" ht="12.75">
      <c r="B94" t="e">
        <f t="shared" si="25"/>
        <v>#VALUE!</v>
      </c>
      <c r="C94" s="15" t="e">
        <f t="shared" si="26"/>
        <v>#VALUE!</v>
      </c>
      <c r="D94" s="15" t="e">
        <f t="shared" si="27"/>
        <v>#VALUE!</v>
      </c>
      <c r="E94">
        <f t="shared" si="28"/>
      </c>
      <c r="F94" t="e">
        <f t="shared" si="29"/>
        <v>#VALUE!</v>
      </c>
      <c r="G94" s="1" t="e">
        <f t="shared" si="21"/>
        <v>#VALUE!</v>
      </c>
      <c r="H94" s="39"/>
      <c r="I94" t="e">
        <f t="shared" si="30"/>
        <v>#VALUE!</v>
      </c>
      <c r="J94" s="15" t="e">
        <f t="shared" si="31"/>
        <v>#VALUE!</v>
      </c>
      <c r="K94" s="15" t="e">
        <f t="shared" si="32"/>
        <v>#VALUE!</v>
      </c>
      <c r="L94" t="e">
        <f t="shared" si="24"/>
        <v>#VALUE!</v>
      </c>
      <c r="M94" s="1" t="e">
        <f t="shared" si="22"/>
        <v>#VALUE!</v>
      </c>
      <c r="P94" s="26" t="s">
        <v>11</v>
      </c>
      <c r="Q94" s="26" t="s">
        <v>20</v>
      </c>
      <c r="R94" s="19" t="e">
        <f t="shared" si="33"/>
        <v>#VALUE!</v>
      </c>
      <c r="S94" s="6" t="e">
        <f t="shared" si="23"/>
        <v>#VALUE!</v>
      </c>
      <c r="T94" s="15" t="e">
        <f t="shared" si="34"/>
        <v>#VALUE!</v>
      </c>
    </row>
    <row r="95" spans="2:20" ht="12.75">
      <c r="B95" t="e">
        <f t="shared" si="25"/>
        <v>#VALUE!</v>
      </c>
      <c r="C95" s="15" t="e">
        <f t="shared" si="26"/>
        <v>#VALUE!</v>
      </c>
      <c r="D95" s="15" t="e">
        <f t="shared" si="27"/>
        <v>#VALUE!</v>
      </c>
      <c r="E95">
        <f t="shared" si="28"/>
      </c>
      <c r="F95" t="e">
        <f t="shared" si="29"/>
        <v>#VALUE!</v>
      </c>
      <c r="G95" s="1" t="e">
        <f t="shared" si="21"/>
        <v>#VALUE!</v>
      </c>
      <c r="H95" s="39"/>
      <c r="I95" t="e">
        <f t="shared" si="30"/>
        <v>#VALUE!</v>
      </c>
      <c r="J95" s="15" t="e">
        <f t="shared" si="31"/>
        <v>#VALUE!</v>
      </c>
      <c r="K95" s="15" t="e">
        <f t="shared" si="32"/>
        <v>#VALUE!</v>
      </c>
      <c r="L95" t="e">
        <f t="shared" si="24"/>
        <v>#VALUE!</v>
      </c>
      <c r="M95" s="1" t="e">
        <f t="shared" si="22"/>
        <v>#VALUE!</v>
      </c>
      <c r="P95" s="26" t="s">
        <v>11</v>
      </c>
      <c r="Q95" s="26" t="s">
        <v>20</v>
      </c>
      <c r="R95" s="19" t="e">
        <f t="shared" si="33"/>
        <v>#VALUE!</v>
      </c>
      <c r="S95" s="6" t="e">
        <f t="shared" si="23"/>
        <v>#VALUE!</v>
      </c>
      <c r="T95" s="15" t="e">
        <f t="shared" si="34"/>
        <v>#VALUE!</v>
      </c>
    </row>
    <row r="96" spans="2:20" ht="12.75">
      <c r="B96" t="e">
        <f t="shared" si="25"/>
        <v>#VALUE!</v>
      </c>
      <c r="C96" s="15" t="e">
        <f t="shared" si="26"/>
        <v>#VALUE!</v>
      </c>
      <c r="D96" s="15" t="e">
        <f t="shared" si="27"/>
        <v>#VALUE!</v>
      </c>
      <c r="E96">
        <f t="shared" si="28"/>
      </c>
      <c r="F96" t="e">
        <f t="shared" si="29"/>
        <v>#VALUE!</v>
      </c>
      <c r="G96" s="1" t="e">
        <f t="shared" si="21"/>
        <v>#VALUE!</v>
      </c>
      <c r="H96" s="39"/>
      <c r="I96" t="e">
        <f t="shared" si="30"/>
        <v>#VALUE!</v>
      </c>
      <c r="J96" s="15" t="e">
        <f t="shared" si="31"/>
        <v>#VALUE!</v>
      </c>
      <c r="K96" s="15" t="e">
        <f t="shared" si="32"/>
        <v>#VALUE!</v>
      </c>
      <c r="L96" t="e">
        <f t="shared" si="24"/>
        <v>#VALUE!</v>
      </c>
      <c r="M96" s="1" t="e">
        <f t="shared" si="22"/>
        <v>#VALUE!</v>
      </c>
      <c r="P96" s="26" t="s">
        <v>11</v>
      </c>
      <c r="Q96" s="26" t="s">
        <v>20</v>
      </c>
      <c r="R96" s="19" t="e">
        <f t="shared" si="33"/>
        <v>#VALUE!</v>
      </c>
      <c r="S96" s="6" t="e">
        <f t="shared" si="23"/>
        <v>#VALUE!</v>
      </c>
      <c r="T96" s="15" t="e">
        <f t="shared" si="34"/>
        <v>#VALUE!</v>
      </c>
    </row>
    <row r="97" spans="2:20" ht="12.75">
      <c r="B97" t="e">
        <f t="shared" si="25"/>
        <v>#VALUE!</v>
      </c>
      <c r="C97" s="15" t="e">
        <f t="shared" si="26"/>
        <v>#VALUE!</v>
      </c>
      <c r="D97" s="15" t="e">
        <f t="shared" si="27"/>
        <v>#VALUE!</v>
      </c>
      <c r="E97">
        <f t="shared" si="28"/>
      </c>
      <c r="F97" t="e">
        <f t="shared" si="29"/>
        <v>#VALUE!</v>
      </c>
      <c r="G97" s="1" t="e">
        <f t="shared" si="21"/>
        <v>#VALUE!</v>
      </c>
      <c r="H97" s="39"/>
      <c r="I97" t="e">
        <f t="shared" si="30"/>
        <v>#VALUE!</v>
      </c>
      <c r="J97" s="15" t="e">
        <f t="shared" si="31"/>
        <v>#VALUE!</v>
      </c>
      <c r="K97" s="15" t="e">
        <f t="shared" si="32"/>
        <v>#VALUE!</v>
      </c>
      <c r="L97" t="e">
        <f t="shared" si="24"/>
        <v>#VALUE!</v>
      </c>
      <c r="M97" s="1" t="e">
        <f t="shared" si="22"/>
        <v>#VALUE!</v>
      </c>
      <c r="P97" s="26" t="s">
        <v>11</v>
      </c>
      <c r="Q97" s="26" t="s">
        <v>20</v>
      </c>
      <c r="R97" s="19" t="e">
        <f t="shared" si="33"/>
        <v>#VALUE!</v>
      </c>
      <c r="S97" s="6" t="e">
        <f t="shared" si="23"/>
        <v>#VALUE!</v>
      </c>
      <c r="T97" s="15" t="e">
        <f t="shared" si="34"/>
        <v>#VALUE!</v>
      </c>
    </row>
    <row r="98" spans="2:20" ht="12.75">
      <c r="B98" t="e">
        <f t="shared" si="25"/>
        <v>#VALUE!</v>
      </c>
      <c r="C98" s="15" t="e">
        <f t="shared" si="26"/>
        <v>#VALUE!</v>
      </c>
      <c r="D98" s="15" t="e">
        <f t="shared" si="27"/>
        <v>#VALUE!</v>
      </c>
      <c r="E98">
        <f t="shared" si="28"/>
      </c>
      <c r="F98" t="e">
        <f t="shared" si="29"/>
        <v>#VALUE!</v>
      </c>
      <c r="G98" s="1" t="e">
        <f t="shared" si="21"/>
        <v>#VALUE!</v>
      </c>
      <c r="H98" s="39"/>
      <c r="I98" t="e">
        <f t="shared" si="30"/>
        <v>#VALUE!</v>
      </c>
      <c r="J98" s="15" t="e">
        <f t="shared" si="31"/>
        <v>#VALUE!</v>
      </c>
      <c r="K98" s="15" t="e">
        <f t="shared" si="32"/>
        <v>#VALUE!</v>
      </c>
      <c r="L98" t="e">
        <f t="shared" si="24"/>
        <v>#VALUE!</v>
      </c>
      <c r="M98" s="1" t="e">
        <f t="shared" si="22"/>
        <v>#VALUE!</v>
      </c>
      <c r="P98" s="26" t="s">
        <v>11</v>
      </c>
      <c r="Q98" s="26" t="s">
        <v>20</v>
      </c>
      <c r="R98" s="19" t="e">
        <f t="shared" si="33"/>
        <v>#VALUE!</v>
      </c>
      <c r="S98" s="6" t="e">
        <f t="shared" si="23"/>
        <v>#VALUE!</v>
      </c>
      <c r="T98" s="15" t="e">
        <f t="shared" si="34"/>
        <v>#VALUE!</v>
      </c>
    </row>
    <row r="99" spans="2:20" ht="12.75">
      <c r="B99" t="e">
        <f t="shared" si="25"/>
        <v>#VALUE!</v>
      </c>
      <c r="C99" s="15" t="e">
        <f t="shared" si="26"/>
        <v>#VALUE!</v>
      </c>
      <c r="D99" s="15" t="e">
        <f t="shared" si="27"/>
        <v>#VALUE!</v>
      </c>
      <c r="E99">
        <f t="shared" si="28"/>
      </c>
      <c r="F99" t="e">
        <f t="shared" si="29"/>
        <v>#VALUE!</v>
      </c>
      <c r="G99" s="1" t="e">
        <f>F99/3600</f>
        <v>#VALUE!</v>
      </c>
      <c r="H99" s="39"/>
      <c r="I99" t="e">
        <f t="shared" si="30"/>
        <v>#VALUE!</v>
      </c>
      <c r="J99" s="15" t="e">
        <f t="shared" si="31"/>
        <v>#VALUE!</v>
      </c>
      <c r="K99" s="15" t="e">
        <f t="shared" si="32"/>
        <v>#VALUE!</v>
      </c>
      <c r="L99" t="e">
        <f t="shared" si="24"/>
        <v>#VALUE!</v>
      </c>
      <c r="M99" s="1" t="e">
        <f>L99/3600</f>
        <v>#VALUE!</v>
      </c>
      <c r="P99" s="26" t="s">
        <v>11</v>
      </c>
      <c r="Q99" s="26" t="s">
        <v>20</v>
      </c>
      <c r="R99" s="19" t="e">
        <f t="shared" si="33"/>
        <v>#VALUE!</v>
      </c>
      <c r="S99" s="6" t="e">
        <f t="shared" si="23"/>
        <v>#VALUE!</v>
      </c>
      <c r="T99" s="15" t="e">
        <f t="shared" si="34"/>
        <v>#VALUE!</v>
      </c>
    </row>
    <row r="100" spans="2:20" ht="12.75">
      <c r="B100" t="e">
        <f t="shared" si="25"/>
        <v>#VALUE!</v>
      </c>
      <c r="C100" s="15" t="e">
        <f t="shared" si="26"/>
        <v>#VALUE!</v>
      </c>
      <c r="D100" s="15" t="e">
        <f t="shared" si="27"/>
        <v>#VALUE!</v>
      </c>
      <c r="E100">
        <f t="shared" si="28"/>
      </c>
      <c r="F100" t="e">
        <f t="shared" si="29"/>
        <v>#VALUE!</v>
      </c>
      <c r="G100" s="1" t="e">
        <f>F100/3600</f>
        <v>#VALUE!</v>
      </c>
      <c r="H100" s="39"/>
      <c r="I100" t="e">
        <f t="shared" si="30"/>
        <v>#VALUE!</v>
      </c>
      <c r="J100" s="15" t="e">
        <f t="shared" si="31"/>
        <v>#VALUE!</v>
      </c>
      <c r="K100" s="15" t="e">
        <f t="shared" si="32"/>
        <v>#VALUE!</v>
      </c>
      <c r="L100" t="e">
        <f t="shared" si="24"/>
        <v>#VALUE!</v>
      </c>
      <c r="M100" s="1" t="e">
        <f>L100/3600</f>
        <v>#VALUE!</v>
      </c>
      <c r="P100" s="26" t="s">
        <v>11</v>
      </c>
      <c r="Q100" s="26" t="s">
        <v>20</v>
      </c>
      <c r="R100" s="19" t="e">
        <f t="shared" si="33"/>
        <v>#VALUE!</v>
      </c>
      <c r="S100" s="6" t="e">
        <f t="shared" si="23"/>
        <v>#VALUE!</v>
      </c>
      <c r="T100" s="15" t="e">
        <f t="shared" si="34"/>
        <v>#VALUE!</v>
      </c>
    </row>
  </sheetData>
  <hyperlinks>
    <hyperlink ref="P1" location="Opções!A1" display="Opções"/>
    <hyperlink ref="Q1" location="Opções!A5" display="Opções"/>
  </hyperlinks>
  <printOptions/>
  <pageMargins left="0.75" right="0.75" top="1" bottom="1" header="0.492125985" footer="0.49212598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9.57421875" style="0" customWidth="1"/>
    <col min="4" max="4" width="9.28125" style="0" customWidth="1"/>
  </cols>
  <sheetData>
    <row r="1" spans="1:2" ht="12.75">
      <c r="A1" s="7" t="s">
        <v>10</v>
      </c>
      <c r="B1" t="s">
        <v>11</v>
      </c>
    </row>
    <row r="2" ht="12.75">
      <c r="B2" t="s">
        <v>12</v>
      </c>
    </row>
    <row r="3" ht="12.75">
      <c r="B3" t="s">
        <v>13</v>
      </c>
    </row>
    <row r="5" ht="12.75">
      <c r="A5" s="7" t="s">
        <v>28</v>
      </c>
    </row>
    <row r="7" ht="12.75">
      <c r="B7" t="s">
        <v>25</v>
      </c>
    </row>
    <row r="8" ht="12.75">
      <c r="B8" t="s">
        <v>24</v>
      </c>
    </row>
    <row r="9" ht="12.75">
      <c r="B9" t="s">
        <v>23</v>
      </c>
    </row>
    <row r="10" ht="12.75">
      <c r="B10" t="s">
        <v>22</v>
      </c>
    </row>
    <row r="11" ht="12.75">
      <c r="B11" t="s">
        <v>21</v>
      </c>
    </row>
    <row r="12" ht="12.75">
      <c r="B12" t="s">
        <v>20</v>
      </c>
    </row>
    <row r="13" ht="12.75">
      <c r="B13" t="s">
        <v>19</v>
      </c>
    </row>
    <row r="14" ht="12.75">
      <c r="B14" t="s">
        <v>18</v>
      </c>
    </row>
    <row r="15" ht="12.75">
      <c r="B15" t="s">
        <v>17</v>
      </c>
    </row>
    <row r="16" ht="12.75">
      <c r="B16" t="s">
        <v>16</v>
      </c>
    </row>
    <row r="17" ht="12.75">
      <c r="B17" t="s">
        <v>15</v>
      </c>
    </row>
    <row r="18" ht="12.75">
      <c r="B18" t="s">
        <v>14</v>
      </c>
    </row>
    <row r="20" ht="12.75">
      <c r="A20" s="7" t="s">
        <v>27</v>
      </c>
    </row>
    <row r="23" ht="12.75">
      <c r="B23" t="s">
        <v>25</v>
      </c>
    </row>
    <row r="25" ht="12.75">
      <c r="B25" t="s">
        <v>31</v>
      </c>
    </row>
    <row r="27" ht="12.75">
      <c r="B27" t="s">
        <v>24</v>
      </c>
    </row>
    <row r="29" ht="12.75">
      <c r="B29" t="s">
        <v>30</v>
      </c>
    </row>
    <row r="31" ht="12.75">
      <c r="B31" t="s">
        <v>23</v>
      </c>
    </row>
    <row r="33" ht="12.75">
      <c r="B33" t="s">
        <v>29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Jussara</cp:lastModifiedBy>
  <dcterms:created xsi:type="dcterms:W3CDTF">2010-12-16T02:49:15Z</dcterms:created>
  <dcterms:modified xsi:type="dcterms:W3CDTF">2011-01-04T01:00:56Z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